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7710" tabRatio="920" activeTab="0"/>
  </bookViews>
  <sheets>
    <sheet name="SUMMARY" sheetId="1" r:id="rId1"/>
    <sheet name="FUND 10" sheetId="2" r:id="rId2"/>
    <sheet name="FUND 20" sheetId="3" r:id="rId3"/>
    <sheet name="FUND 21" sheetId="4" r:id="rId4"/>
    <sheet name="FUND 40" sheetId="5" r:id="rId5"/>
    <sheet name="FUND 50" sheetId="6" r:id="rId6"/>
    <sheet name="FUND 60" sheetId="7" r:id="rId7"/>
    <sheet name="FUND 65" sheetId="8" r:id="rId8"/>
    <sheet name="FUND 80" sheetId="9" r:id="rId9"/>
  </sheets>
  <definedNames>
    <definedName name="BX_DownloadQry">#REF!</definedName>
    <definedName name="_xlnm.Print_Titles" localSheetId="6">'FUND 60'!$1:$3</definedName>
  </definedNames>
  <calcPr fullCalcOnLoad="1"/>
</workbook>
</file>

<file path=xl/comments5.xml><?xml version="1.0" encoding="utf-8"?>
<comments xmlns="http://schemas.openxmlformats.org/spreadsheetml/2006/main">
  <authors>
    <author>jgould</author>
  </authors>
  <commentList>
    <comment ref="I20" authorId="0">
      <text>
        <r>
          <rPr>
            <sz val="9"/>
            <rFont val="Tahoma"/>
            <family val="2"/>
          </rPr>
          <t xml:space="preserve">DS1 12/1/16  Int  
$18,532.00
DS1 6/1/17  Int
$18,532.00
DS3  3/1/17  Int
$18,025.00
DS3  9/1/17  Int
$18,025.00
</t>
        </r>
      </text>
    </comment>
    <comment ref="I23" authorId="0">
      <text>
        <r>
          <rPr>
            <sz val="9"/>
            <rFont val="Tahoma"/>
            <family val="2"/>
          </rPr>
          <t xml:space="preserve">DS1 6/1/17  Prin
$195,000.00
DS3  9/1/17  Prin
$30,000.00
</t>
        </r>
      </text>
    </comment>
  </commentList>
</comments>
</file>

<file path=xl/comments7.xml><?xml version="1.0" encoding="utf-8"?>
<comments xmlns="http://schemas.openxmlformats.org/spreadsheetml/2006/main">
  <authors>
    <author>jgould</author>
  </authors>
  <commentList>
    <comment ref="I131" authorId="0">
      <text>
        <r>
          <rPr>
            <sz val="9"/>
            <rFont val="Tahoma"/>
            <family val="2"/>
          </rPr>
          <t>WS4 6/1/16  Prin
$95,000.00
WS8 9/1/16  Prin
$60,000.00</t>
        </r>
      </text>
    </comment>
  </commentList>
</comments>
</file>

<file path=xl/comments8.xml><?xml version="1.0" encoding="utf-8"?>
<comments xmlns="http://schemas.openxmlformats.org/spreadsheetml/2006/main">
  <authors>
    <author>jgould</author>
  </authors>
  <commentList>
    <comment ref="I14" authorId="0">
      <text>
        <r>
          <rPr>
            <sz val="9"/>
            <rFont val="Tahoma"/>
            <family val="2"/>
          </rPr>
          <t>WS4 3/1/16  Int $25,225.00
WS4 9/1/16  Int $25,225.00</t>
        </r>
      </text>
    </comment>
  </commentList>
</comments>
</file>

<file path=xl/sharedStrings.xml><?xml version="1.0" encoding="utf-8"?>
<sst xmlns="http://schemas.openxmlformats.org/spreadsheetml/2006/main" count="2506" uniqueCount="416">
  <si>
    <t>10</t>
  </si>
  <si>
    <t>000</t>
  </si>
  <si>
    <t>9811</t>
  </si>
  <si>
    <t>Transfers Out</t>
  </si>
  <si>
    <t>400</t>
  </si>
  <si>
    <t>5101</t>
  </si>
  <si>
    <t>Property Tax Revenue - Current</t>
  </si>
  <si>
    <t>5102</t>
  </si>
  <si>
    <t>Property Tax Revenue - Delinquent</t>
  </si>
  <si>
    <t>5103</t>
  </si>
  <si>
    <t>Property Tax Penalty &amp; Interest</t>
  </si>
  <si>
    <t>5106</t>
  </si>
  <si>
    <t>Intergovernmental Revenues</t>
  </si>
  <si>
    <t>5109</t>
  </si>
  <si>
    <t>Reimbursed Salaries Revenue</t>
  </si>
  <si>
    <t>5119</t>
  </si>
  <si>
    <t>NSF Fees</t>
  </si>
  <si>
    <t>5206</t>
  </si>
  <si>
    <t>Franchise Tax</t>
  </si>
  <si>
    <t>5225</t>
  </si>
  <si>
    <t>Sales Tax Revenue</t>
  </si>
  <si>
    <t>5310</t>
  </si>
  <si>
    <t>Mixed Drink Tax</t>
  </si>
  <si>
    <t>5312</t>
  </si>
  <si>
    <t>Infrastructure Fees</t>
  </si>
  <si>
    <t>5313</t>
  </si>
  <si>
    <t>Building Permits</t>
  </si>
  <si>
    <t>5314</t>
  </si>
  <si>
    <t>Zoning Fees</t>
  </si>
  <si>
    <t>5315</t>
  </si>
  <si>
    <t>Remington Ridge Dev Reimbursement</t>
  </si>
  <si>
    <t>5316</t>
  </si>
  <si>
    <t>FEMA Reimbursement</t>
  </si>
  <si>
    <t>5400</t>
  </si>
  <si>
    <t>Discounts Earned</t>
  </si>
  <si>
    <t>5491</t>
  </si>
  <si>
    <t>Gain on Sale of Assets</t>
  </si>
  <si>
    <t>5497</t>
  </si>
  <si>
    <t>Other Rev S&amp;N Lease Payments</t>
  </si>
  <si>
    <t>5498</t>
  </si>
  <si>
    <t>Funds due from Capital Fund prior years</t>
  </si>
  <si>
    <t>5499</t>
  </si>
  <si>
    <t>Miscellaneous Revenue</t>
  </si>
  <si>
    <t>5500</t>
  </si>
  <si>
    <t>Grant Revenue</t>
  </si>
  <si>
    <t>5501</t>
  </si>
  <si>
    <t>Reimbursed Salaries</t>
  </si>
  <si>
    <t>5530</t>
  </si>
  <si>
    <t>Interest Income</t>
  </si>
  <si>
    <t>5711</t>
  </si>
  <si>
    <t>Returned Checks Re-Deposited</t>
  </si>
  <si>
    <t>5799</t>
  </si>
  <si>
    <t>Unknown Revenue</t>
  </si>
  <si>
    <t>5800</t>
  </si>
  <si>
    <t>Transfers in</t>
  </si>
  <si>
    <t>5801</t>
  </si>
  <si>
    <t>Water Fund Repayment of Expenses Related to Same</t>
  </si>
  <si>
    <t>5902</t>
  </si>
  <si>
    <t>Other financing Sources</t>
  </si>
  <si>
    <t>6101</t>
  </si>
  <si>
    <t>Salaries</t>
  </si>
  <si>
    <t>6102</t>
  </si>
  <si>
    <t>Salaries - Overtime</t>
  </si>
  <si>
    <t>6103</t>
  </si>
  <si>
    <t>Reimbursed Salary Expense</t>
  </si>
  <si>
    <t>6104</t>
  </si>
  <si>
    <t>Infrastructure Inspection Fees</t>
  </si>
  <si>
    <t>6114</t>
  </si>
  <si>
    <t>Payroll Taxes</t>
  </si>
  <si>
    <t>6121</t>
  </si>
  <si>
    <t>Health Insurance</t>
  </si>
  <si>
    <t>6124</t>
  </si>
  <si>
    <t>Benefit Def. Comp. Expense</t>
  </si>
  <si>
    <t>6125</t>
  </si>
  <si>
    <t>TMRS Retirement</t>
  </si>
  <si>
    <t>6127</t>
  </si>
  <si>
    <t>Worker's Compensation</t>
  </si>
  <si>
    <t>6128</t>
  </si>
  <si>
    <t>Miscellaneous Payroll</t>
  </si>
  <si>
    <t>6130</t>
  </si>
  <si>
    <t>TWC Settlement</t>
  </si>
  <si>
    <t>6208</t>
  </si>
  <si>
    <t>Office Supplies</t>
  </si>
  <si>
    <t>6209</t>
  </si>
  <si>
    <t>Other Supplies - Misc.</t>
  </si>
  <si>
    <t>6210</t>
  </si>
  <si>
    <t>Clothing Supplies</t>
  </si>
  <si>
    <t>6212</t>
  </si>
  <si>
    <t>Postage</t>
  </si>
  <si>
    <t>6216</t>
  </si>
  <si>
    <t>Vehicle Supplies - Fuel</t>
  </si>
  <si>
    <t>6302</t>
  </si>
  <si>
    <t>Maint. &amp; Repair - Equipment</t>
  </si>
  <si>
    <t>6303</t>
  </si>
  <si>
    <t>Maint. &amp; Repair - Buildings</t>
  </si>
  <si>
    <t>6305</t>
  </si>
  <si>
    <t>Maint. &amp; Repair - Other</t>
  </si>
  <si>
    <t>6701</t>
  </si>
  <si>
    <t>Building Inspection</t>
  </si>
  <si>
    <t>6703</t>
  </si>
  <si>
    <t>Contract Services</t>
  </si>
  <si>
    <t>6705</t>
  </si>
  <si>
    <t>Mayor Expense</t>
  </si>
  <si>
    <t>6706</t>
  </si>
  <si>
    <t>Council Member's Expense</t>
  </si>
  <si>
    <t>6707</t>
  </si>
  <si>
    <t>Infrastructure Inspections</t>
  </si>
  <si>
    <t>6708</t>
  </si>
  <si>
    <t>Animal Control Services</t>
  </si>
  <si>
    <t>6710</t>
  </si>
  <si>
    <t>Car Allowance</t>
  </si>
  <si>
    <t>6711</t>
  </si>
  <si>
    <t>Travel Expense</t>
  </si>
  <si>
    <t>6714</t>
  </si>
  <si>
    <t>Demolition Expense</t>
  </si>
  <si>
    <t>6715</t>
  </si>
  <si>
    <t>Appraisal District Fees</t>
  </si>
  <si>
    <t>6716</t>
  </si>
  <si>
    <t>Election Expenses</t>
  </si>
  <si>
    <t>6721</t>
  </si>
  <si>
    <t>Education &amp; Training</t>
  </si>
  <si>
    <t>6722</t>
  </si>
  <si>
    <t>Insurance - Property, Liability &amp; Bonds</t>
  </si>
  <si>
    <t>6731</t>
  </si>
  <si>
    <t>Public Notices - Advertising</t>
  </si>
  <si>
    <t>6753</t>
  </si>
  <si>
    <t>Legal Expenses</t>
  </si>
  <si>
    <t>6754</t>
  </si>
  <si>
    <t>Accounting Expenses</t>
  </si>
  <si>
    <t>6755</t>
  </si>
  <si>
    <t>Audit Expense</t>
  </si>
  <si>
    <t>6761</t>
  </si>
  <si>
    <t>Dues &amp; Publications</t>
  </si>
  <si>
    <t>6780</t>
  </si>
  <si>
    <t>Electricity</t>
  </si>
  <si>
    <t>6781</t>
  </si>
  <si>
    <t>Gas - Natural</t>
  </si>
  <si>
    <t>6783</t>
  </si>
  <si>
    <t>Telephone</t>
  </si>
  <si>
    <t>6786</t>
  </si>
  <si>
    <t>Returned Check Expense</t>
  </si>
  <si>
    <t>6789</t>
  </si>
  <si>
    <t>Late Fee Expense</t>
  </si>
  <si>
    <t>6790</t>
  </si>
  <si>
    <t>Interest Expense</t>
  </si>
  <si>
    <t>6799</t>
  </si>
  <si>
    <t>Other Services - Misc.</t>
  </si>
  <si>
    <t>6801</t>
  </si>
  <si>
    <t>Depreciation</t>
  </si>
  <si>
    <t>6909</t>
  </si>
  <si>
    <t>Capital Outlay-All GF Dept</t>
  </si>
  <si>
    <t>6910</t>
  </si>
  <si>
    <t>Loan Payment - Principal</t>
  </si>
  <si>
    <t>6911</t>
  </si>
  <si>
    <t>Machinery &amp; Equipment</t>
  </si>
  <si>
    <t>6914</t>
  </si>
  <si>
    <t>Capitalized Items</t>
  </si>
  <si>
    <t>6921</t>
  </si>
  <si>
    <t>Buildings &amp; Improvements</t>
  </si>
  <si>
    <t>6931</t>
  </si>
  <si>
    <t>Land &amp; Improvements</t>
  </si>
  <si>
    <t>6941</t>
  </si>
  <si>
    <t>Other Capital Expenditures</t>
  </si>
  <si>
    <t>6943</t>
  </si>
  <si>
    <t>Misc Exp</t>
  </si>
  <si>
    <t>6951</t>
  </si>
  <si>
    <t>S&amp;N Building Payment</t>
  </si>
  <si>
    <t>411</t>
  </si>
  <si>
    <t>5602</t>
  </si>
  <si>
    <t>Grayson County</t>
  </si>
  <si>
    <t>5603</t>
  </si>
  <si>
    <t>Library Fines</t>
  </si>
  <si>
    <t>6213</t>
  </si>
  <si>
    <t>Library Tech Fund Expenses</t>
  </si>
  <si>
    <t>6304</t>
  </si>
  <si>
    <t>Grounds Maint</t>
  </si>
  <si>
    <t>6912</t>
  </si>
  <si>
    <t>Books, Tapes, etc. - Purchase</t>
  </si>
  <si>
    <t>6913</t>
  </si>
  <si>
    <t>Magazines &amp; Papers - Purchase</t>
  </si>
  <si>
    <t>6945</t>
  </si>
  <si>
    <t>Grant Purchases</t>
  </si>
  <si>
    <t>412</t>
  </si>
  <si>
    <t>544</t>
  </si>
  <si>
    <t>5604</t>
  </si>
  <si>
    <t>Gunter</t>
  </si>
  <si>
    <t>5605</t>
  </si>
  <si>
    <t>Howe</t>
  </si>
  <si>
    <t>5606</t>
  </si>
  <si>
    <t>Ins/Private Payments</t>
  </si>
  <si>
    <t>5608</t>
  </si>
  <si>
    <t>Tom Bean</t>
  </si>
  <si>
    <t>5850</t>
  </si>
  <si>
    <t>Other Finance Source-Cap Lease</t>
  </si>
  <si>
    <t>5905</t>
  </si>
  <si>
    <t>Debt Proceeds</t>
  </si>
  <si>
    <t>6217</t>
  </si>
  <si>
    <t>Vehicle Supplies - Other</t>
  </si>
  <si>
    <t>6218</t>
  </si>
  <si>
    <t>Pharmacutical Supplies</t>
  </si>
  <si>
    <t>6219</t>
  </si>
  <si>
    <t>Non-Pharmacutical Supplies</t>
  </si>
  <si>
    <t>6220</t>
  </si>
  <si>
    <t>Medical Gasses</t>
  </si>
  <si>
    <t>6301</t>
  </si>
  <si>
    <t>Maint. &amp; Repair - Vehicles</t>
  </si>
  <si>
    <t>6795</t>
  </si>
  <si>
    <t>Debt - Principal Payments</t>
  </si>
  <si>
    <t>550</t>
  </si>
  <si>
    <t>Seized Asset Revenue</t>
  </si>
  <si>
    <t>5900</t>
  </si>
  <si>
    <t>Cash Overage/Shortage</t>
  </si>
  <si>
    <t>Seizure Fund Expenses</t>
  </si>
  <si>
    <t>6306</t>
  </si>
  <si>
    <t>Maint &amp; Repair Motorcycles</t>
  </si>
  <si>
    <t>6915</t>
  </si>
  <si>
    <t>Capital Lease Payment</t>
  </si>
  <si>
    <t>6940</t>
  </si>
  <si>
    <t>Software Loan</t>
  </si>
  <si>
    <t>551</t>
  </si>
  <si>
    <t>552</t>
  </si>
  <si>
    <t>5110</t>
  </si>
  <si>
    <t>Court Fines</t>
  </si>
  <si>
    <t>5123</t>
  </si>
  <si>
    <t>Court Security Revenue</t>
  </si>
  <si>
    <t>5124</t>
  </si>
  <si>
    <t>Court Technology Revenue</t>
  </si>
  <si>
    <t>5904</t>
  </si>
  <si>
    <t>Collections Revenue</t>
  </si>
  <si>
    <t>6712</t>
  </si>
  <si>
    <t>City Prosecutor Expense</t>
  </si>
  <si>
    <t>6717</t>
  </si>
  <si>
    <t>State Court Cost</t>
  </si>
  <si>
    <t>6718</t>
  </si>
  <si>
    <t>Jury Trial Expense</t>
  </si>
  <si>
    <t>6719</t>
  </si>
  <si>
    <t>Court Security Expense</t>
  </si>
  <si>
    <t>6720</t>
  </si>
  <si>
    <t>Credit Card Discount</t>
  </si>
  <si>
    <t>6787</t>
  </si>
  <si>
    <t>Municipal Crt Tech Fund Exp</t>
  </si>
  <si>
    <t>6792</t>
  </si>
  <si>
    <t>Collections Fee</t>
  </si>
  <si>
    <t>555</t>
  </si>
  <si>
    <t>6709</t>
  </si>
  <si>
    <t>Insurance - Property &amp; Liability</t>
  </si>
  <si>
    <t>6791</t>
  </si>
  <si>
    <t>Water</t>
  </si>
  <si>
    <t>561</t>
  </si>
  <si>
    <t>6782</t>
  </si>
  <si>
    <t>Meals on Wheels Program</t>
  </si>
  <si>
    <t>562</t>
  </si>
  <si>
    <t>5621</t>
  </si>
  <si>
    <t>Rental Fee</t>
  </si>
  <si>
    <t>580</t>
  </si>
  <si>
    <t>5208</t>
  </si>
  <si>
    <t>Street Repair Fee</t>
  </si>
  <si>
    <t>5209</t>
  </si>
  <si>
    <t>6320</t>
  </si>
  <si>
    <t>Maint. &amp; Repair - Streets</t>
  </si>
  <si>
    <t>6322</t>
  </si>
  <si>
    <t>Maint. &amp; Repair - Bridges</t>
  </si>
  <si>
    <t>6324</t>
  </si>
  <si>
    <t>Maint. &amp; Repair - Signs, Fences, Sidewalks</t>
  </si>
  <si>
    <t>6326</t>
  </si>
  <si>
    <t>Maint. &amp; Repair - Storm Sewers</t>
  </si>
  <si>
    <t>6702</t>
  </si>
  <si>
    <t>Condemnation Expense</t>
  </si>
  <si>
    <t>6713</t>
  </si>
  <si>
    <t>Mowing Contract</t>
  </si>
  <si>
    <t>6949</t>
  </si>
  <si>
    <t>Sales Tax - Maint. &amp; Repair - Streets</t>
  </si>
  <si>
    <t>701</t>
  </si>
  <si>
    <t>705</t>
  </si>
  <si>
    <t>20</t>
  </si>
  <si>
    <t>Court Technology Fund Exp</t>
  </si>
  <si>
    <t>21</t>
  </si>
  <si>
    <t>40</t>
  </si>
  <si>
    <t>611</t>
  </si>
  <si>
    <t>5802</t>
  </si>
  <si>
    <t>Donation for VAISD</t>
  </si>
  <si>
    <t>5803</t>
  </si>
  <si>
    <t>Donation from Park Board on F M. Pk. (COB)</t>
  </si>
  <si>
    <t>Bond Payments</t>
  </si>
  <si>
    <t>8000</t>
  </si>
  <si>
    <t>Bond Payment</t>
  </si>
  <si>
    <t>50</t>
  </si>
  <si>
    <t>625</t>
  </si>
  <si>
    <t>5107</t>
  </si>
  <si>
    <t>Private Donations</t>
  </si>
  <si>
    <t>5108</t>
  </si>
  <si>
    <t>VISD Contributions</t>
  </si>
  <si>
    <t>5111</t>
  </si>
  <si>
    <t>S&amp;N Enterprises Lease Payment</t>
  </si>
  <si>
    <t>5840</t>
  </si>
  <si>
    <t>Bond Proceeds</t>
  </si>
  <si>
    <t>5903</t>
  </si>
  <si>
    <t>Walking Trail Donation</t>
  </si>
  <si>
    <t>Motor Vehicles</t>
  </si>
  <si>
    <t>6942</t>
  </si>
  <si>
    <t>Impact Fee Study/Ord Exp</t>
  </si>
  <si>
    <t>6946</t>
  </si>
  <si>
    <t>Infrastructure Impropvements</t>
  </si>
  <si>
    <t>6947</t>
  </si>
  <si>
    <t>Infrastructure - New</t>
  </si>
  <si>
    <t>6948</t>
  </si>
  <si>
    <t>Surface Water Line Connection</t>
  </si>
  <si>
    <t>60</t>
  </si>
  <si>
    <t>5115</t>
  </si>
  <si>
    <t>Water Sales</t>
  </si>
  <si>
    <t>5116</t>
  </si>
  <si>
    <t>Tap Fees</t>
  </si>
  <si>
    <t>5117</t>
  </si>
  <si>
    <t>Late Payment Penalty</t>
  </si>
  <si>
    <t>5118</t>
  </si>
  <si>
    <t>Connection &amp; Reconnection Fee</t>
  </si>
  <si>
    <t>5121</t>
  </si>
  <si>
    <t>Water Impact Fee Revenue</t>
  </si>
  <si>
    <t>5505</t>
  </si>
  <si>
    <t>Other Fin Source-Cap Cont's</t>
  </si>
  <si>
    <t>5901</t>
  </si>
  <si>
    <t>Credit Clearing</t>
  </si>
  <si>
    <t>TWC Employer Expense</t>
  </si>
  <si>
    <t>6330</t>
  </si>
  <si>
    <t>Maint. &amp; Repair - Water Lines</t>
  </si>
  <si>
    <t>6332</t>
  </si>
  <si>
    <t>Maint. &amp; Repair - Water Storage Tanks</t>
  </si>
  <si>
    <t>6334</t>
  </si>
  <si>
    <t>Maint. &amp; Repair - Pumps, Wells, Motors</t>
  </si>
  <si>
    <t>6336</t>
  </si>
  <si>
    <t>Maint. &amp; Repair - Water Meters</t>
  </si>
  <si>
    <t>6765</t>
  </si>
  <si>
    <t>TNRCC Fines</t>
  </si>
  <si>
    <t>6785</t>
  </si>
  <si>
    <t>Bad Debt Expense</t>
  </si>
  <si>
    <t>Bond Fees</t>
  </si>
  <si>
    <t>6796</t>
  </si>
  <si>
    <t>CGMA Take or Pay</t>
  </si>
  <si>
    <t>6797</t>
  </si>
  <si>
    <t>DART Water line lease Payment</t>
  </si>
  <si>
    <t>6916</t>
  </si>
  <si>
    <t>6975</t>
  </si>
  <si>
    <t>Bond Issuance Cost Expense</t>
  </si>
  <si>
    <t>5122</t>
  </si>
  <si>
    <t>Sewer Impact Fee Revenue</t>
  </si>
  <si>
    <t>5201</t>
  </si>
  <si>
    <t>Sewer Revenue</t>
  </si>
  <si>
    <t>5205</t>
  </si>
  <si>
    <t>Sewer Tap Fees</t>
  </si>
  <si>
    <t>5207</t>
  </si>
  <si>
    <t>Sewer Repair Fee</t>
  </si>
  <si>
    <t>5601</t>
  </si>
  <si>
    <t>Sanitation Revenue</t>
  </si>
  <si>
    <t>Grounds Maintenance</t>
  </si>
  <si>
    <t>6340</t>
  </si>
  <si>
    <t>Maint. &amp; Repair - Sewer Lines</t>
  </si>
  <si>
    <t>6342</t>
  </si>
  <si>
    <t>Maint. &amp; Repair - Lift Stations</t>
  </si>
  <si>
    <t>6344</t>
  </si>
  <si>
    <t>Maint. &amp; Repair - Sewer Plant</t>
  </si>
  <si>
    <t>6704</t>
  </si>
  <si>
    <t>Sanitation Contract</t>
  </si>
  <si>
    <t>6733</t>
  </si>
  <si>
    <t>TCEQ Fine</t>
  </si>
  <si>
    <t>6800</t>
  </si>
  <si>
    <t>Lagoon Closure</t>
  </si>
  <si>
    <t>65</t>
  </si>
  <si>
    <t>Debt Service - Interest Expense</t>
  </si>
  <si>
    <t>Debt Service - Principal</t>
  </si>
  <si>
    <t>80</t>
  </si>
  <si>
    <t>S&amp;N Enterprises Lease Income</t>
  </si>
  <si>
    <t>5496</t>
  </si>
  <si>
    <t>S&amp;N Late Payment Fee</t>
  </si>
  <si>
    <t>Fund</t>
  </si>
  <si>
    <t>Department</t>
  </si>
  <si>
    <t>Account Object</t>
  </si>
  <si>
    <t>Description</t>
  </si>
  <si>
    <t>Total Revenues:</t>
  </si>
  <si>
    <t>Total Expenses:</t>
  </si>
  <si>
    <t xml:space="preserve">Total Revenues less Expenses: </t>
  </si>
  <si>
    <t>EXPENSES</t>
  </si>
  <si>
    <t>REVENUES</t>
  </si>
  <si>
    <t>City Manager Changes</t>
  </si>
  <si>
    <t>Revenue</t>
  </si>
  <si>
    <t>Expense</t>
  </si>
  <si>
    <t>Revenue over Expense</t>
  </si>
  <si>
    <t>10 - General Fund</t>
  </si>
  <si>
    <t>20 - Court Tech &amp; Sec</t>
  </si>
  <si>
    <t>21 - Police Seizure</t>
  </si>
  <si>
    <t>40 - Debt Service</t>
  </si>
  <si>
    <t>50 - Capital Improvement</t>
  </si>
  <si>
    <t>60 - Water Fund</t>
  </si>
  <si>
    <t xml:space="preserve">65 - Water Debt Service </t>
  </si>
  <si>
    <t>80 - S&amp;N Enterprises</t>
  </si>
  <si>
    <t>Grand Total</t>
  </si>
  <si>
    <t>Director Prop.</t>
  </si>
  <si>
    <t>Community Paramedicine</t>
  </si>
  <si>
    <t>Transfers In</t>
  </si>
  <si>
    <t>% of Change</t>
  </si>
  <si>
    <t>FY 2016 Final</t>
  </si>
  <si>
    <t>2016 Budget</t>
  </si>
  <si>
    <t>2015 6mos. Actual</t>
  </si>
  <si>
    <t>LEOSE Revenue</t>
  </si>
  <si>
    <t>2016 - 2017 General Fund (10) Budget Proposal</t>
  </si>
  <si>
    <t>2016 - 2017 Court Security and Technology Fund (20) Budget Proposal</t>
  </si>
  <si>
    <t>2016 - 2017 Police Seizure Fund (21) Budget Proposal</t>
  </si>
  <si>
    <t>2016 - 2017 Debt Service Fund (40) Budget Proposal</t>
  </si>
  <si>
    <t>2016 - 2017 Capital Improvement Fund (50) Budget Proposal</t>
  </si>
  <si>
    <t>2016 - 2017 Water Fund (60) Budget Proposal</t>
  </si>
  <si>
    <t>2016 - 2017 Water Debt Service Fund (65) Budget Proposal</t>
  </si>
  <si>
    <t>2016 - 2017 S&amp;N Enterprises Fund (80) Budget Proposal</t>
  </si>
  <si>
    <t>2016 6mos. Actual</t>
  </si>
  <si>
    <t>FY 2017 Final</t>
  </si>
  <si>
    <t>2017 Proposed</t>
  </si>
  <si>
    <t>Grant Expense</t>
  </si>
  <si>
    <t>2016 - 2017 Budget Summary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</si>
</sst>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"/>
    <numFmt numFmtId="167" formatCode="_(* #,##0.000000_);_(* \(#,##0.000000\);_(* &quot;-&quot;??_);_(@_)"/>
    <numFmt numFmtId="168" formatCode="&quot;$&quot;#,##0.00"/>
    <numFmt numFmtId="169" formatCode="_(* #,##0_);_(* \(#,##0\);_(* &quot;-&quot;??_);_(@_)"/>
    <numFmt numFmtId="170" formatCode="#,##0.000_);\(#,##0.000\)"/>
    <numFmt numFmtId="171" formatCode="&quot;$&quot;#,##0.0_);\(&quot;$&quot;#,##0.0\)"/>
    <numFmt numFmtId="172" formatCode="_(* #,##0.0_);_(* \(#,##0.0\);_(* &quot;-&quot;??_);_(@_)"/>
    <numFmt numFmtId="173" formatCode="0.000"/>
    <numFmt numFmtId="174" formatCode="0.0"/>
    <numFmt numFmtId="175" formatCode="#,##0.0_);\(#,##0.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00_);_(* \(#,##0.000000\);_(* &quot;-&quot;??????_);_(@_)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0.000000"/>
    <numFmt numFmtId="193" formatCode="#,##0.000000_);\(#,##0.000000\)"/>
    <numFmt numFmtId="194" formatCode="0.0000"/>
    <numFmt numFmtId="195" formatCode="0.00000"/>
    <numFmt numFmtId="196" formatCode="[$-409]dddd\,\ mmmm\ dd\,\ yyyy"/>
    <numFmt numFmtId="197" formatCode="[$-409]h:mm:ss\ AM/PM"/>
    <numFmt numFmtId="198" formatCode="0.0%"/>
    <numFmt numFmtId="199" formatCode="#,##0.00;\(#,##0.00\)"/>
    <numFmt numFmtId="200" formatCode="_(* #,##0.00_);_(* \(#,##0.00\);_(* &quot;--  &quot;??_);_(@_)"/>
    <numFmt numFmtId="201" formatCode="[$-409]dddd\,\ mmmm\ d\,\ yyyy"/>
    <numFmt numFmtId="202" formatCode="_(* #,##0.000_);_(* \(#,##0.000\);_(* &quot;-&quot;???_);_(@_)"/>
    <numFmt numFmtId="203" formatCode="_(* #,##0.00000000_);_(* \(#,##0.00000000\);_(* &quot;-&quot;????????_);_(@_)"/>
    <numFmt numFmtId="204" formatCode="_(* #,##0.0000_);_(* \(#,##0.0000\);_(* &quot;-&quot;??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.5"/>
      <name val="MS Sans Serif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quotePrefix="1">
      <alignment horizontal="center"/>
    </xf>
    <xf numFmtId="164" fontId="0" fillId="0" borderId="0" xfId="0" applyNumberFormat="1" applyAlignment="1" quotePrefix="1">
      <alignment horizontal="center"/>
    </xf>
    <xf numFmtId="165" fontId="1" fillId="0" borderId="0" xfId="0" applyNumberFormat="1" applyFon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6" fontId="1" fillId="0" borderId="0" xfId="0" applyNumberFormat="1" applyFont="1" applyAlignment="1" quotePrefix="1">
      <alignment horizontal="center"/>
    </xf>
    <xf numFmtId="166" fontId="0" fillId="0" borderId="0" xfId="0" applyNumberFormat="1" applyAlignment="1" quotePrefix="1">
      <alignment horizontal="center"/>
    </xf>
    <xf numFmtId="0" fontId="1" fillId="0" borderId="0" xfId="0" applyNumberFormat="1" applyFont="1" applyAlignment="1" quotePrefix="1">
      <alignment horizontal="left"/>
    </xf>
    <xf numFmtId="0" fontId="0" fillId="0" borderId="0" xfId="0" applyNumberFormat="1" applyAlignment="1" quotePrefix="1">
      <alignment horizontal="left"/>
    </xf>
    <xf numFmtId="0" fontId="1" fillId="0" borderId="0" xfId="0" applyNumberFormat="1" applyFont="1" applyAlignment="1" quotePrefix="1">
      <alignment horizontal="right"/>
    </xf>
    <xf numFmtId="7" fontId="0" fillId="0" borderId="0" xfId="0" applyNumberFormat="1" applyAlignment="1">
      <alignment horizontal="right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1" xfId="0" applyNumberFormat="1" applyBorder="1" applyAlignment="1">
      <alignment/>
    </xf>
    <xf numFmtId="0" fontId="0" fillId="0" borderId="0" xfId="0" applyNumberFormat="1" applyAlignment="1" quotePrefix="1">
      <alignment horizontal="right"/>
    </xf>
    <xf numFmtId="0" fontId="0" fillId="0" borderId="0" xfId="0" applyNumberFormat="1" applyAlignment="1">
      <alignment horizontal="right"/>
    </xf>
    <xf numFmtId="164" fontId="1" fillId="0" borderId="12" xfId="0" applyNumberFormat="1" applyFont="1" applyBorder="1" applyAlignment="1" quotePrefix="1">
      <alignment horizontal="left"/>
    </xf>
    <xf numFmtId="165" fontId="0" fillId="0" borderId="12" xfId="0" applyNumberFormat="1" applyBorder="1" applyAlignment="1" quotePrefix="1">
      <alignment horizontal="center"/>
    </xf>
    <xf numFmtId="166" fontId="0" fillId="0" borderId="12" xfId="0" applyNumberFormat="1" applyBorder="1" applyAlignment="1" quotePrefix="1">
      <alignment horizontal="center"/>
    </xf>
    <xf numFmtId="0" fontId="0" fillId="0" borderId="12" xfId="0" applyNumberFormat="1" applyBorder="1" applyAlignment="1" quotePrefix="1">
      <alignment horizontal="left"/>
    </xf>
    <xf numFmtId="7" fontId="0" fillId="0" borderId="12" xfId="0" applyNumberFormat="1" applyBorder="1" applyAlignment="1">
      <alignment horizontal="right"/>
    </xf>
    <xf numFmtId="165" fontId="1" fillId="0" borderId="12" xfId="0" applyNumberFormat="1" applyFont="1" applyBorder="1" applyAlignment="1" quotePrefix="1">
      <alignment horizontal="center"/>
    </xf>
    <xf numFmtId="166" fontId="1" fillId="0" borderId="12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 quotePrefix="1">
      <alignment horizontal="left"/>
    </xf>
    <xf numFmtId="0" fontId="1" fillId="0" borderId="12" xfId="0" applyNumberFormat="1" applyFont="1" applyBorder="1" applyAlignment="1" quotePrefix="1">
      <alignment horizontal="right"/>
    </xf>
    <xf numFmtId="164" fontId="6" fillId="0" borderId="0" xfId="0" applyNumberFormat="1" applyFont="1" applyAlignment="1" quotePrefix="1">
      <alignment horizontal="center"/>
    </xf>
    <xf numFmtId="165" fontId="6" fillId="0" borderId="0" xfId="0" applyNumberFormat="1" applyFont="1" applyAlignment="1" quotePrefix="1">
      <alignment horizontal="center"/>
    </xf>
    <xf numFmtId="166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left"/>
    </xf>
    <xf numFmtId="0" fontId="6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 quotePrefix="1">
      <alignment horizontal="center"/>
    </xf>
    <xf numFmtId="165" fontId="1" fillId="0" borderId="0" xfId="0" applyNumberFormat="1" applyFont="1" applyBorder="1" applyAlignment="1" quotePrefix="1">
      <alignment horizontal="center"/>
    </xf>
    <xf numFmtId="166" fontId="1" fillId="0" borderId="0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 quotePrefix="1">
      <alignment horizontal="left"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quotePrefix="1">
      <alignment horizontal="left"/>
    </xf>
    <xf numFmtId="164" fontId="6" fillId="0" borderId="0" xfId="0" applyNumberFormat="1" applyFont="1" applyBorder="1" applyAlignment="1" quotePrefix="1">
      <alignment horizontal="center"/>
    </xf>
    <xf numFmtId="165" fontId="6" fillId="0" borderId="0" xfId="0" applyNumberFormat="1" applyFont="1" applyBorder="1" applyAlignment="1" quotePrefix="1">
      <alignment horizontal="center"/>
    </xf>
    <xf numFmtId="166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quotePrefix="1">
      <alignment horizontal="left"/>
    </xf>
    <xf numFmtId="165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11" xfId="0" applyNumberFormat="1" applyBorder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Font="1" applyBorder="1" applyAlignment="1" quotePrefix="1">
      <alignment horizontal="right"/>
    </xf>
    <xf numFmtId="7" fontId="0" fillId="0" borderId="0" xfId="0" applyNumberFormat="1" applyAlignment="1">
      <alignment/>
    </xf>
    <xf numFmtId="39" fontId="0" fillId="0" borderId="0" xfId="0" applyNumberFormat="1" applyFill="1" applyAlignment="1">
      <alignment horizontal="right"/>
    </xf>
    <xf numFmtId="0" fontId="0" fillId="0" borderId="0" xfId="0" applyNumberFormat="1" applyFill="1" applyAlignment="1" quotePrefix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 horizontal="center"/>
    </xf>
    <xf numFmtId="165" fontId="0" fillId="0" borderId="0" xfId="0" applyNumberFormat="1" applyFill="1" applyAlignment="1" quotePrefix="1">
      <alignment horizontal="center"/>
    </xf>
    <xf numFmtId="166" fontId="0" fillId="0" borderId="0" xfId="0" applyNumberFormat="1" applyFill="1" applyAlignment="1" quotePrefix="1">
      <alignment horizontal="center"/>
    </xf>
    <xf numFmtId="39" fontId="0" fillId="0" borderId="0" xfId="0" applyNumberFormat="1" applyFill="1" applyAlignment="1">
      <alignment/>
    </xf>
    <xf numFmtId="0" fontId="0" fillId="0" borderId="0" xfId="0" applyNumberFormat="1" applyFont="1" applyBorder="1" applyAlignment="1" quotePrefix="1">
      <alignment horizontal="right"/>
    </xf>
    <xf numFmtId="7" fontId="0" fillId="0" borderId="0" xfId="0" applyNumberFormat="1" applyFont="1" applyBorder="1" applyAlignment="1" quotePrefix="1">
      <alignment/>
    </xf>
    <xf numFmtId="7" fontId="0" fillId="0" borderId="11" xfId="0" applyNumberFormat="1" applyFont="1" applyBorder="1" applyAlignment="1" quotePrefix="1">
      <alignment horizontal="right"/>
    </xf>
    <xf numFmtId="0" fontId="0" fillId="0" borderId="11" xfId="0" applyNumberFormat="1" applyFont="1" applyBorder="1" applyAlignment="1" quotePrefix="1">
      <alignment horizontal="right"/>
    </xf>
    <xf numFmtId="7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39" fontId="0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9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7" fontId="0" fillId="0" borderId="0" xfId="0" applyNumberFormat="1" applyFill="1" applyBorder="1" applyAlignment="1">
      <alignment/>
    </xf>
    <xf numFmtId="7" fontId="0" fillId="0" borderId="10" xfId="0" applyNumberFormat="1" applyFill="1" applyBorder="1" applyAlignment="1">
      <alignment/>
    </xf>
    <xf numFmtId="0" fontId="1" fillId="0" borderId="0" xfId="0" applyNumberFormat="1" applyFont="1" applyFill="1" applyAlignment="1" quotePrefix="1">
      <alignment horizontal="right"/>
    </xf>
    <xf numFmtId="0" fontId="1" fillId="0" borderId="12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Alignment="1" quotePrefix="1">
      <alignment horizontal="right"/>
    </xf>
    <xf numFmtId="7" fontId="0" fillId="0" borderId="10" xfId="0" applyNumberFormat="1" applyFill="1" applyBorder="1" applyAlignment="1">
      <alignment horizontal="right"/>
    </xf>
    <xf numFmtId="7" fontId="0" fillId="0" borderId="0" xfId="0" applyNumberFormat="1" applyFill="1" applyAlignment="1">
      <alignment horizontal="right"/>
    </xf>
    <xf numFmtId="7" fontId="0" fillId="0" borderId="12" xfId="0" applyNumberFormat="1" applyFill="1" applyBorder="1" applyAlignment="1">
      <alignment horizontal="right"/>
    </xf>
    <xf numFmtId="7" fontId="0" fillId="0" borderId="11" xfId="0" applyNumberFormat="1" applyFill="1" applyBorder="1" applyAlignment="1">
      <alignment/>
    </xf>
    <xf numFmtId="0" fontId="6" fillId="0" borderId="0" xfId="0" applyNumberFormat="1" applyFont="1" applyAlignment="1" applyProtection="1" quotePrefix="1">
      <alignment horizontal="right"/>
      <protection locked="0"/>
    </xf>
    <xf numFmtId="39" fontId="0" fillId="0" borderId="0" xfId="0" applyNumberFormat="1" applyAlignment="1" applyProtection="1">
      <alignment horizontal="right"/>
      <protection locked="0"/>
    </xf>
    <xf numFmtId="7" fontId="0" fillId="0" borderId="10" xfId="0" applyNumberFormat="1" applyBorder="1" applyAlignment="1" applyProtection="1">
      <alignment horizontal="right"/>
      <protection/>
    </xf>
    <xf numFmtId="164" fontId="0" fillId="0" borderId="0" xfId="0" applyNumberFormat="1" applyFont="1" applyAlignment="1" quotePrefix="1">
      <alignment horizontal="center"/>
    </xf>
    <xf numFmtId="165" fontId="0" fillId="0" borderId="0" xfId="0" applyNumberFormat="1" applyFont="1" applyAlignment="1" quotePrefix="1">
      <alignment horizontal="center"/>
    </xf>
    <xf numFmtId="166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Fill="1" applyAlignment="1" quotePrefix="1">
      <alignment horizontal="center"/>
    </xf>
    <xf numFmtId="165" fontId="0" fillId="0" borderId="0" xfId="0" applyNumberFormat="1" applyFont="1" applyFill="1" applyAlignment="1" quotePrefix="1">
      <alignment horizontal="center"/>
    </xf>
    <xf numFmtId="166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left"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G48" sqref="G48"/>
    </sheetView>
  </sheetViews>
  <sheetFormatPr defaultColWidth="9.28125" defaultRowHeight="12.75"/>
  <cols>
    <col min="1" max="1" width="9.28125" style="36" customWidth="1"/>
    <col min="2" max="2" width="16.57421875" style="36" bestFit="1" customWidth="1"/>
    <col min="3" max="3" width="9.28125" style="36" customWidth="1"/>
    <col min="4" max="4" width="16.7109375" style="36" bestFit="1" customWidth="1"/>
    <col min="5" max="5" width="6.7109375" style="36" customWidth="1"/>
    <col min="6" max="6" width="15.28125" style="36" bestFit="1" customWidth="1"/>
    <col min="7" max="7" width="9.28125" style="36" customWidth="1"/>
    <col min="8" max="8" width="10.421875" style="36" bestFit="1" customWidth="1"/>
    <col min="9" max="9" width="9.28125" style="36" customWidth="1"/>
    <col min="10" max="10" width="17.7109375" style="36" bestFit="1" customWidth="1"/>
    <col min="11" max="11" width="10.00390625" style="36" bestFit="1" customWidth="1"/>
    <col min="12" max="16384" width="9.28125" style="36" customWidth="1"/>
  </cols>
  <sheetData>
    <row r="1" ht="12.75">
      <c r="A1" s="63" t="s">
        <v>415</v>
      </c>
    </row>
    <row r="2" spans="1:7" s="45" customFormat="1" ht="12.75">
      <c r="A2" s="40"/>
      <c r="B2" s="41"/>
      <c r="C2" s="42"/>
      <c r="D2" s="43"/>
      <c r="E2" s="44"/>
      <c r="F2" s="44"/>
      <c r="G2" s="44"/>
    </row>
    <row r="3" spans="1:7" s="45" customFormat="1" ht="12.75">
      <c r="A3" s="40"/>
      <c r="B3" s="41"/>
      <c r="C3" s="42"/>
      <c r="D3" s="44" t="s">
        <v>399</v>
      </c>
      <c r="E3" s="44"/>
      <c r="F3" s="44" t="s">
        <v>412</v>
      </c>
      <c r="G3" s="44"/>
    </row>
    <row r="4" spans="1:7" s="45" customFormat="1" ht="12.75">
      <c r="A4" s="46" t="s">
        <v>386</v>
      </c>
      <c r="B4" s="41"/>
      <c r="C4" s="42"/>
      <c r="D4" s="43"/>
      <c r="E4" s="44"/>
      <c r="F4" s="44"/>
      <c r="G4" s="44"/>
    </row>
    <row r="5" spans="1:11" s="45" customFormat="1" ht="12.75">
      <c r="A5" s="56" t="s">
        <v>383</v>
      </c>
      <c r="B5" s="48"/>
      <c r="C5" s="49"/>
      <c r="D5" s="65">
        <v>3512777.5733497753</v>
      </c>
      <c r="E5" s="50"/>
      <c r="F5" s="65">
        <v>3746596.464281108</v>
      </c>
      <c r="G5" s="51"/>
      <c r="H5" s="37"/>
      <c r="I5" s="37"/>
      <c r="J5" s="79"/>
      <c r="K5" s="36"/>
    </row>
    <row r="6" spans="1:10" ht="12.75">
      <c r="A6" s="54" t="s">
        <v>384</v>
      </c>
      <c r="D6" s="64">
        <v>-3512777.57</v>
      </c>
      <c r="F6" s="64">
        <v>-3746596.46</v>
      </c>
      <c r="H6" s="79"/>
      <c r="J6" s="79"/>
    </row>
    <row r="7" spans="1:11" ht="13.5" thickBot="1">
      <c r="A7" s="54" t="s">
        <v>385</v>
      </c>
      <c r="D7" s="61">
        <v>0.0033497754484415054</v>
      </c>
      <c r="E7" s="14"/>
      <c r="F7" s="61">
        <v>0</v>
      </c>
      <c r="H7" s="64"/>
      <c r="K7" s="81"/>
    </row>
    <row r="8" ht="10.5" customHeight="1" thickTop="1">
      <c r="H8" s="64"/>
    </row>
    <row r="9" ht="10.5" customHeight="1">
      <c r="J9" s="79"/>
    </row>
    <row r="10" spans="1:10" ht="12.75">
      <c r="A10" s="57" t="s">
        <v>387</v>
      </c>
      <c r="J10" s="79"/>
    </row>
    <row r="11" spans="1:6" ht="12.75">
      <c r="A11" s="56" t="s">
        <v>383</v>
      </c>
      <c r="D11" s="64">
        <v>14270</v>
      </c>
      <c r="F11" s="64">
        <v>30528.58</v>
      </c>
    </row>
    <row r="12" spans="1:6" ht="12.75">
      <c r="A12" s="54" t="s">
        <v>384</v>
      </c>
      <c r="D12" s="64">
        <v>-5859.832931999999</v>
      </c>
      <c r="F12" s="64">
        <v>-30528.57888</v>
      </c>
    </row>
    <row r="13" spans="1:6" ht="13.5" thickBot="1">
      <c r="A13" s="54" t="s">
        <v>385</v>
      </c>
      <c r="D13" s="15">
        <v>8410.167068</v>
      </c>
      <c r="E13" s="14"/>
      <c r="F13" s="15">
        <v>0.0011200000008102506</v>
      </c>
    </row>
    <row r="14" ht="10.5" customHeight="1" thickTop="1"/>
    <row r="15" ht="10.5" customHeight="1"/>
    <row r="16" ht="12.75">
      <c r="A16" s="57" t="s">
        <v>388</v>
      </c>
    </row>
    <row r="17" spans="1:6" ht="12.75">
      <c r="A17" s="56" t="s">
        <v>383</v>
      </c>
      <c r="D17" s="64">
        <v>90</v>
      </c>
      <c r="F17" s="64">
        <v>85</v>
      </c>
    </row>
    <row r="18" spans="1:6" ht="12.75">
      <c r="A18" s="54" t="s">
        <v>384</v>
      </c>
      <c r="D18" s="64">
        <v>0</v>
      </c>
      <c r="F18" s="64">
        <v>0</v>
      </c>
    </row>
    <row r="19" spans="1:6" ht="13.5" thickBot="1">
      <c r="A19" s="54" t="s">
        <v>385</v>
      </c>
      <c r="D19" s="15">
        <v>90</v>
      </c>
      <c r="E19" s="14"/>
      <c r="F19" s="15">
        <v>85</v>
      </c>
    </row>
    <row r="20" ht="10.5" customHeight="1" thickTop="1"/>
    <row r="21" spans="1:7" s="45" customFormat="1" ht="10.5" customHeight="1">
      <c r="A21" s="46"/>
      <c r="B21" s="41"/>
      <c r="C21" s="42"/>
      <c r="D21" s="43"/>
      <c r="E21" s="44"/>
      <c r="F21" s="44"/>
      <c r="G21" s="44"/>
    </row>
    <row r="22" spans="1:10" s="45" customFormat="1" ht="12.75">
      <c r="A22" s="46" t="s">
        <v>389</v>
      </c>
      <c r="B22" s="48"/>
      <c r="C22" s="49"/>
      <c r="D22" s="50"/>
      <c r="E22" s="50"/>
      <c r="F22" s="51"/>
      <c r="G22" s="51"/>
      <c r="H22" s="37"/>
      <c r="I22" s="37"/>
      <c r="J22" s="37"/>
    </row>
    <row r="23" spans="1:10" s="45" customFormat="1" ht="12.75">
      <c r="A23" s="56" t="s">
        <v>383</v>
      </c>
      <c r="B23" s="52"/>
      <c r="C23" s="49"/>
      <c r="D23" s="65">
        <v>335347.94</v>
      </c>
      <c r="E23" s="65"/>
      <c r="F23" s="65">
        <v>337987.71062270127</v>
      </c>
      <c r="G23" s="51"/>
      <c r="H23" s="37"/>
      <c r="I23" s="37"/>
      <c r="J23" s="37"/>
    </row>
    <row r="24" spans="1:10" s="45" customFormat="1" ht="12.75">
      <c r="A24" s="54" t="s">
        <v>384</v>
      </c>
      <c r="B24" s="52"/>
      <c r="C24" s="49"/>
      <c r="D24" s="65">
        <v>-297726</v>
      </c>
      <c r="E24" s="65"/>
      <c r="F24" s="65">
        <v>-298614</v>
      </c>
      <c r="G24" s="51"/>
      <c r="H24" s="37"/>
      <c r="I24" s="37"/>
      <c r="J24" s="37"/>
    </row>
    <row r="25" spans="1:10" s="45" customFormat="1" ht="13.5" thickBot="1">
      <c r="A25" s="54" t="s">
        <v>385</v>
      </c>
      <c r="B25" s="48"/>
      <c r="C25" s="49"/>
      <c r="D25" s="76">
        <v>37621.94</v>
      </c>
      <c r="E25" s="76"/>
      <c r="F25" s="76">
        <v>39373.71062270127</v>
      </c>
      <c r="G25" s="51"/>
      <c r="H25" s="37"/>
      <c r="I25" s="37"/>
      <c r="J25" s="37"/>
    </row>
    <row r="26" ht="10.5" customHeight="1" thickTop="1"/>
    <row r="27" ht="10.5" customHeight="1"/>
    <row r="28" ht="12.75">
      <c r="A28" s="57" t="s">
        <v>390</v>
      </c>
    </row>
    <row r="29" spans="1:7" s="45" customFormat="1" ht="12.75">
      <c r="A29" s="56" t="s">
        <v>383</v>
      </c>
      <c r="B29" s="41"/>
      <c r="C29" s="42"/>
      <c r="D29" s="65">
        <v>200</v>
      </c>
      <c r="E29" s="65"/>
      <c r="F29" s="65">
        <v>730</v>
      </c>
      <c r="G29" s="44"/>
    </row>
    <row r="30" spans="1:10" s="45" customFormat="1" ht="12.75">
      <c r="A30" s="54" t="s">
        <v>384</v>
      </c>
      <c r="B30" s="48"/>
      <c r="C30" s="49"/>
      <c r="D30" s="65">
        <v>0</v>
      </c>
      <c r="E30" s="65"/>
      <c r="F30" s="65">
        <v>0</v>
      </c>
      <c r="G30" s="51"/>
      <c r="H30" s="37"/>
      <c r="I30" s="37"/>
      <c r="J30" s="37"/>
    </row>
    <row r="31" spans="1:10" s="45" customFormat="1" ht="13.5" thickBot="1">
      <c r="A31" s="54" t="s">
        <v>385</v>
      </c>
      <c r="B31" s="48"/>
      <c r="C31" s="49"/>
      <c r="D31" s="76">
        <v>200</v>
      </c>
      <c r="E31" s="76"/>
      <c r="F31" s="76">
        <v>730</v>
      </c>
      <c r="G31" s="51"/>
      <c r="H31" s="37"/>
      <c r="I31" s="37"/>
      <c r="J31" s="37"/>
    </row>
    <row r="32" spans="1:10" s="45" customFormat="1" ht="10.5" customHeight="1" thickTop="1">
      <c r="A32" s="47"/>
      <c r="B32" s="48"/>
      <c r="C32" s="49"/>
      <c r="D32" s="50"/>
      <c r="E32" s="50"/>
      <c r="F32" s="51"/>
      <c r="G32" s="51"/>
      <c r="H32" s="37"/>
      <c r="I32" s="37"/>
      <c r="J32" s="37"/>
    </row>
    <row r="33" spans="1:10" s="45" customFormat="1" ht="10.5" customHeight="1">
      <c r="A33" s="47"/>
      <c r="B33" s="48"/>
      <c r="C33" s="49"/>
      <c r="D33" s="50"/>
      <c r="E33" s="50"/>
      <c r="F33" s="51"/>
      <c r="G33" s="51"/>
      <c r="H33" s="37"/>
      <c r="I33" s="37"/>
      <c r="J33" s="37"/>
    </row>
    <row r="34" ht="12.75">
      <c r="A34" s="58" t="s">
        <v>391</v>
      </c>
    </row>
    <row r="35" spans="1:7" s="45" customFormat="1" ht="12.75">
      <c r="A35" s="56" t="s">
        <v>383</v>
      </c>
      <c r="B35" s="41"/>
      <c r="C35" s="42"/>
      <c r="D35" s="75">
        <v>2745057.5999999996</v>
      </c>
      <c r="E35" s="75"/>
      <c r="F35" s="75">
        <v>3014862.63</v>
      </c>
      <c r="G35" s="44"/>
    </row>
    <row r="36" spans="1:10" s="45" customFormat="1" ht="12.75">
      <c r="A36" s="54" t="s">
        <v>384</v>
      </c>
      <c r="B36" s="48"/>
      <c r="C36" s="49"/>
      <c r="D36" s="75">
        <v>-2745057.5985624</v>
      </c>
      <c r="E36" s="75"/>
      <c r="F36" s="75">
        <v>-3014862.63</v>
      </c>
      <c r="G36" s="51"/>
      <c r="H36" s="37"/>
      <c r="I36" s="37"/>
      <c r="J36" s="37"/>
    </row>
    <row r="37" spans="1:10" s="45" customFormat="1" ht="13.5" thickBot="1">
      <c r="A37" s="54" t="s">
        <v>385</v>
      </c>
      <c r="B37" s="48"/>
      <c r="C37" s="49"/>
      <c r="D37" s="76">
        <v>0.0014375997707247734</v>
      </c>
      <c r="E37" s="76"/>
      <c r="F37" s="76">
        <v>0</v>
      </c>
      <c r="G37" s="51"/>
      <c r="H37" s="37"/>
      <c r="I37" s="37"/>
      <c r="J37" s="37"/>
    </row>
    <row r="38" spans="1:10" s="45" customFormat="1" ht="10.5" customHeight="1" thickTop="1">
      <c r="A38" s="47"/>
      <c r="B38" s="48"/>
      <c r="C38" s="49"/>
      <c r="D38" s="50"/>
      <c r="E38" s="50"/>
      <c r="F38" s="51"/>
      <c r="G38" s="51"/>
      <c r="H38" s="37"/>
      <c r="I38" s="37"/>
      <c r="J38" s="37"/>
    </row>
    <row r="39" spans="1:10" s="45" customFormat="1" ht="10.5" customHeight="1">
      <c r="A39" s="47"/>
      <c r="B39" s="48"/>
      <c r="C39" s="49"/>
      <c r="D39" s="50"/>
      <c r="E39" s="50"/>
      <c r="F39" s="51"/>
      <c r="G39" s="51"/>
      <c r="H39" s="37"/>
      <c r="I39" s="37"/>
      <c r="J39" s="37"/>
    </row>
    <row r="40" ht="12.75">
      <c r="A40" s="58" t="s">
        <v>392</v>
      </c>
    </row>
    <row r="41" spans="1:7" s="45" customFormat="1" ht="12.75">
      <c r="A41" s="56" t="s">
        <v>383</v>
      </c>
      <c r="B41" s="41"/>
      <c r="C41" s="42"/>
      <c r="D41" s="65">
        <v>50480</v>
      </c>
      <c r="E41" s="65"/>
      <c r="F41" s="65">
        <v>47632</v>
      </c>
      <c r="G41" s="44"/>
    </row>
    <row r="42" spans="1:10" s="45" customFormat="1" ht="12.75">
      <c r="A42" s="54" t="s">
        <v>384</v>
      </c>
      <c r="B42" s="48"/>
      <c r="C42" s="49"/>
      <c r="D42" s="65">
        <v>-50450</v>
      </c>
      <c r="E42" s="65"/>
      <c r="F42" s="65">
        <v>-47600</v>
      </c>
      <c r="G42" s="51"/>
      <c r="H42" s="37"/>
      <c r="I42" s="37"/>
      <c r="J42" s="37"/>
    </row>
    <row r="43" spans="1:6" ht="13.5" thickBot="1">
      <c r="A43" s="54" t="s">
        <v>385</v>
      </c>
      <c r="D43" s="78">
        <v>30</v>
      </c>
      <c r="E43" s="78"/>
      <c r="F43" s="78">
        <v>32</v>
      </c>
    </row>
    <row r="44" ht="10.5" customHeight="1" thickTop="1"/>
    <row r="45" ht="10.5" customHeight="1"/>
    <row r="46" ht="12.75">
      <c r="A46" s="57" t="s">
        <v>393</v>
      </c>
    </row>
    <row r="47" spans="1:7" s="45" customFormat="1" ht="12.75">
      <c r="A47" s="56" t="s">
        <v>383</v>
      </c>
      <c r="B47" s="41"/>
      <c r="C47" s="42"/>
      <c r="D47" s="65">
        <v>22029.96</v>
      </c>
      <c r="E47" s="74"/>
      <c r="F47" s="65">
        <v>22029.96</v>
      </c>
      <c r="G47" s="44"/>
    </row>
    <row r="48" spans="1:10" s="45" customFormat="1" ht="12.75">
      <c r="A48" s="54" t="s">
        <v>384</v>
      </c>
      <c r="B48" s="48"/>
      <c r="C48" s="49"/>
      <c r="D48" s="65">
        <v>-21999.96</v>
      </c>
      <c r="E48" s="74"/>
      <c r="F48" s="65">
        <v>-21999.96</v>
      </c>
      <c r="G48" s="51"/>
      <c r="H48" s="37"/>
      <c r="I48" s="37"/>
      <c r="J48" s="37"/>
    </row>
    <row r="49" spans="1:10" s="45" customFormat="1" ht="13.5" thickBot="1">
      <c r="A49" s="54" t="s">
        <v>385</v>
      </c>
      <c r="B49" s="53"/>
      <c r="C49" s="49"/>
      <c r="D49" s="76">
        <v>30</v>
      </c>
      <c r="E49" s="77"/>
      <c r="F49" s="76">
        <v>30</v>
      </c>
      <c r="G49" s="51"/>
      <c r="H49" s="37"/>
      <c r="I49" s="37"/>
      <c r="J49" s="37"/>
    </row>
    <row r="50" spans="1:2" ht="10.5" customHeight="1" thickTop="1">
      <c r="A50" s="47"/>
      <c r="B50" s="54"/>
    </row>
    <row r="51" ht="10.5" customHeight="1">
      <c r="A51" s="39"/>
    </row>
    <row r="52" ht="12.75">
      <c r="A52" s="45" t="s">
        <v>394</v>
      </c>
    </row>
    <row r="53" spans="1:6" ht="12.75">
      <c r="A53" s="39" t="s">
        <v>383</v>
      </c>
      <c r="D53" s="64">
        <v>6680253.073349775</v>
      </c>
      <c r="F53" s="64">
        <v>7200452.34490381</v>
      </c>
    </row>
    <row r="54" spans="1:6" ht="12.75">
      <c r="A54" s="55" t="s">
        <v>384</v>
      </c>
      <c r="D54" s="64">
        <v>-6633870.961494399</v>
      </c>
      <c r="F54" s="64">
        <v>-7160201.62888</v>
      </c>
    </row>
    <row r="55" spans="1:6" ht="13.5" thickBot="1">
      <c r="A55" s="55" t="s">
        <v>385</v>
      </c>
      <c r="D55" s="15">
        <v>46382.11185537558</v>
      </c>
      <c r="E55" s="14"/>
      <c r="F55" s="15">
        <v>40250.71602381021</v>
      </c>
    </row>
    <row r="56" spans="1:7" s="45" customFormat="1" ht="13.5" thickTop="1">
      <c r="A56" s="46"/>
      <c r="B56" s="41"/>
      <c r="C56" s="42"/>
      <c r="D56" s="43"/>
      <c r="E56" s="44"/>
      <c r="F56" s="44"/>
      <c r="G56" s="44"/>
    </row>
    <row r="57" spans="1:10" s="45" customFormat="1" ht="12.75">
      <c r="A57" s="47"/>
      <c r="B57" s="48"/>
      <c r="C57" s="49"/>
      <c r="D57" s="50"/>
      <c r="E57" s="50"/>
      <c r="F57" s="51"/>
      <c r="G57" s="51"/>
      <c r="H57" s="37"/>
      <c r="I57" s="37"/>
      <c r="J57" s="37"/>
    </row>
    <row r="61" spans="1:7" s="45" customFormat="1" ht="12.75">
      <c r="A61" s="46"/>
      <c r="B61" s="41"/>
      <c r="C61" s="42"/>
      <c r="D61" s="43"/>
      <c r="E61" s="44"/>
      <c r="F61" s="44"/>
      <c r="G61" s="44"/>
    </row>
    <row r="62" spans="1:10" s="45" customFormat="1" ht="12.75">
      <c r="A62" s="47"/>
      <c r="B62" s="48"/>
      <c r="C62" s="49"/>
      <c r="D62" s="50"/>
      <c r="E62" s="51"/>
      <c r="F62" s="51"/>
      <c r="G62" s="51"/>
      <c r="H62" s="37"/>
      <c r="I62" s="37"/>
      <c r="J62" s="37"/>
    </row>
    <row r="63" ht="12.75">
      <c r="B63" s="39"/>
    </row>
    <row r="64" ht="12.75">
      <c r="B64" s="39"/>
    </row>
  </sheetData>
  <sheetProtection/>
  <printOptions horizontalCentered="1"/>
  <pageMargins left="1" right="1" top="1.25" bottom="0.25" header="0.3" footer="0.3"/>
  <pageSetup horizontalDpi="600" verticalDpi="600" orientation="portrait" r:id="rId2"/>
  <headerFooter>
    <oddHeader>&amp;C&amp;G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9"/>
  <sheetViews>
    <sheetView workbookViewId="0" topLeftCell="A1">
      <selection activeCell="K3" sqref="K3:O3"/>
    </sheetView>
  </sheetViews>
  <sheetFormatPr defaultColWidth="9.140625" defaultRowHeight="12.75"/>
  <cols>
    <col min="2" max="2" width="11.7109375" style="0" bestFit="1" customWidth="1"/>
    <col min="3" max="3" width="13.28125" style="0" bestFit="1" customWidth="1"/>
    <col min="4" max="4" width="43.00390625" style="0" customWidth="1"/>
    <col min="5" max="5" width="14.7109375" style="69" customWidth="1"/>
    <col min="6" max="6" width="16.28125" style="69" hidden="1" customWidth="1"/>
    <col min="7" max="7" width="13.7109375" style="0" hidden="1" customWidth="1"/>
    <col min="8" max="8" width="20.28125" style="0" hidden="1" customWidth="1"/>
    <col min="9" max="9" width="14.7109375" style="0" customWidth="1"/>
    <col min="10" max="10" width="14.57421875" style="0" hidden="1" customWidth="1"/>
    <col min="14" max="14" width="10.57421875" style="0" bestFit="1" customWidth="1"/>
  </cols>
  <sheetData>
    <row r="1" ht="12.75">
      <c r="A1" s="63" t="s">
        <v>403</v>
      </c>
    </row>
    <row r="2" spans="1:9" ht="12.75">
      <c r="A2" s="32"/>
      <c r="D2" s="80"/>
      <c r="E2" s="80"/>
      <c r="F2" s="80"/>
      <c r="G2" s="80"/>
      <c r="H2" s="80"/>
      <c r="I2" s="80"/>
    </row>
    <row r="3" spans="1:15" s="1" customFormat="1" ht="12.75">
      <c r="A3" s="2"/>
      <c r="B3" s="4"/>
      <c r="C3" s="6"/>
      <c r="D3" s="8"/>
      <c r="E3" s="89"/>
      <c r="F3" s="89"/>
      <c r="K3"/>
      <c r="L3"/>
      <c r="M3"/>
      <c r="N3"/>
      <c r="O3"/>
    </row>
    <row r="4" spans="1:10" s="1" customFormat="1" ht="12.75">
      <c r="A4" s="18" t="s">
        <v>381</v>
      </c>
      <c r="B4" s="23"/>
      <c r="C4" s="24"/>
      <c r="D4" s="25"/>
      <c r="E4" s="90"/>
      <c r="F4" s="90"/>
      <c r="G4" s="34"/>
      <c r="H4" s="34"/>
      <c r="I4" s="34"/>
      <c r="J4" s="34"/>
    </row>
    <row r="5" spans="1:10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91" t="s">
        <v>400</v>
      </c>
      <c r="F5" s="91" t="s">
        <v>411</v>
      </c>
      <c r="G5" s="33" t="s">
        <v>395</v>
      </c>
      <c r="H5" s="33" t="s">
        <v>382</v>
      </c>
      <c r="I5" s="33" t="s">
        <v>413</v>
      </c>
      <c r="J5" s="84" t="s">
        <v>398</v>
      </c>
    </row>
    <row r="6" spans="1:10" ht="12.75">
      <c r="A6" s="3" t="s">
        <v>0</v>
      </c>
      <c r="B6" s="5" t="s">
        <v>4</v>
      </c>
      <c r="C6" s="7" t="s">
        <v>5</v>
      </c>
      <c r="D6" s="9" t="s">
        <v>6</v>
      </c>
      <c r="E6" s="67">
        <v>1054749.3333497755</v>
      </c>
      <c r="F6" s="67">
        <v>1002961.78</v>
      </c>
      <c r="G6" s="59">
        <v>1127003.1566811085</v>
      </c>
      <c r="H6" s="59">
        <v>0</v>
      </c>
      <c r="I6" s="59">
        <v>1127003.1566811085</v>
      </c>
      <c r="J6" s="82">
        <f>(I6/E6)-1</f>
        <v>0.0685033126324548</v>
      </c>
    </row>
    <row r="7" spans="1:10" ht="12.75">
      <c r="A7" s="3" t="s">
        <v>0</v>
      </c>
      <c r="B7" s="5" t="s">
        <v>4</v>
      </c>
      <c r="C7" s="7" t="s">
        <v>7</v>
      </c>
      <c r="D7" s="9" t="s">
        <v>8</v>
      </c>
      <c r="E7" s="67">
        <v>10000</v>
      </c>
      <c r="F7" s="67">
        <v>5857.22</v>
      </c>
      <c r="G7" s="59">
        <v>10000</v>
      </c>
      <c r="H7" s="59">
        <v>0</v>
      </c>
      <c r="I7" s="59">
        <v>10000</v>
      </c>
      <c r="J7" s="82">
        <f>(I7/E7)-1</f>
        <v>0</v>
      </c>
    </row>
    <row r="8" spans="1:10" ht="12.75">
      <c r="A8" s="3" t="s">
        <v>0</v>
      </c>
      <c r="B8" s="5" t="s">
        <v>4</v>
      </c>
      <c r="C8" s="7" t="s">
        <v>9</v>
      </c>
      <c r="D8" s="9" t="s">
        <v>10</v>
      </c>
      <c r="E8" s="67">
        <v>5000</v>
      </c>
      <c r="F8" s="67">
        <v>5786.91</v>
      </c>
      <c r="G8" s="59">
        <v>5000</v>
      </c>
      <c r="H8" s="59">
        <v>0</v>
      </c>
      <c r="I8" s="59">
        <v>5000</v>
      </c>
      <c r="J8" s="82">
        <f>(I8/E8)-1</f>
        <v>0</v>
      </c>
    </row>
    <row r="9" spans="1:10" ht="12.75">
      <c r="A9" s="3" t="s">
        <v>0</v>
      </c>
      <c r="B9" s="5" t="s">
        <v>4</v>
      </c>
      <c r="C9" s="7" t="s">
        <v>11</v>
      </c>
      <c r="D9" s="9" t="s">
        <v>12</v>
      </c>
      <c r="E9" s="67">
        <v>0</v>
      </c>
      <c r="F9" s="67">
        <v>0</v>
      </c>
      <c r="G9" s="59">
        <v>120000</v>
      </c>
      <c r="H9" s="59">
        <v>0</v>
      </c>
      <c r="I9" s="59">
        <v>120000</v>
      </c>
      <c r="J9" s="82">
        <v>0</v>
      </c>
    </row>
    <row r="10" spans="1:10" ht="12.75" hidden="1">
      <c r="A10" s="3" t="s">
        <v>0</v>
      </c>
      <c r="B10" s="5" t="s">
        <v>4</v>
      </c>
      <c r="C10" s="7" t="s">
        <v>13</v>
      </c>
      <c r="D10" s="9" t="s">
        <v>14</v>
      </c>
      <c r="E10" s="67">
        <v>0</v>
      </c>
      <c r="F10" s="67">
        <v>0</v>
      </c>
      <c r="G10" s="59">
        <v>0</v>
      </c>
      <c r="H10" s="59">
        <v>0</v>
      </c>
      <c r="I10" s="59">
        <v>0</v>
      </c>
      <c r="J10" s="82">
        <v>0</v>
      </c>
    </row>
    <row r="11" spans="1:10" ht="12.75" hidden="1">
      <c r="A11" s="3" t="s">
        <v>0</v>
      </c>
      <c r="B11" s="5" t="s">
        <v>4</v>
      </c>
      <c r="C11" s="7" t="s">
        <v>15</v>
      </c>
      <c r="D11" s="9" t="s">
        <v>16</v>
      </c>
      <c r="E11" s="67">
        <v>0</v>
      </c>
      <c r="F11" s="67">
        <v>0</v>
      </c>
      <c r="G11" s="59">
        <v>0</v>
      </c>
      <c r="H11" s="59">
        <v>0</v>
      </c>
      <c r="I11" s="59">
        <v>0</v>
      </c>
      <c r="J11" s="82">
        <v>0</v>
      </c>
    </row>
    <row r="12" spans="1:10" ht="12.75">
      <c r="A12" s="3" t="s">
        <v>0</v>
      </c>
      <c r="B12" s="5" t="s">
        <v>4</v>
      </c>
      <c r="C12" s="7" t="s">
        <v>17</v>
      </c>
      <c r="D12" s="9" t="s">
        <v>18</v>
      </c>
      <c r="E12" s="67">
        <v>170000</v>
      </c>
      <c r="F12" s="67">
        <v>66611.24</v>
      </c>
      <c r="G12" s="59">
        <v>170000</v>
      </c>
      <c r="H12" s="59">
        <v>0</v>
      </c>
      <c r="I12" s="59">
        <v>170000</v>
      </c>
      <c r="J12" s="82">
        <f>(I12/E12)-1</f>
        <v>0</v>
      </c>
    </row>
    <row r="13" spans="1:10" ht="12.75">
      <c r="A13" s="3" t="s">
        <v>0</v>
      </c>
      <c r="B13" s="5" t="s">
        <v>4</v>
      </c>
      <c r="C13" s="7" t="s">
        <v>19</v>
      </c>
      <c r="D13" s="9" t="s">
        <v>20</v>
      </c>
      <c r="E13" s="67">
        <v>587000</v>
      </c>
      <c r="F13" s="67">
        <v>321584.09</v>
      </c>
      <c r="G13" s="59">
        <v>625000</v>
      </c>
      <c r="H13" s="59">
        <v>0</v>
      </c>
      <c r="I13" s="59">
        <v>625000</v>
      </c>
      <c r="J13" s="82">
        <f>(I13/E13)-1</f>
        <v>0.06473594548551964</v>
      </c>
    </row>
    <row r="14" spans="1:10" ht="12.75">
      <c r="A14" s="3" t="s">
        <v>0</v>
      </c>
      <c r="B14" s="5" t="s">
        <v>4</v>
      </c>
      <c r="C14" s="7" t="s">
        <v>21</v>
      </c>
      <c r="D14" s="9" t="s">
        <v>22</v>
      </c>
      <c r="E14" s="67">
        <v>500</v>
      </c>
      <c r="F14" s="67">
        <v>958.04</v>
      </c>
      <c r="G14" s="59">
        <v>2700</v>
      </c>
      <c r="H14" s="59">
        <v>300</v>
      </c>
      <c r="I14" s="59">
        <v>3000</v>
      </c>
      <c r="J14" s="82">
        <v>0</v>
      </c>
    </row>
    <row r="15" spans="1:10" ht="12.75" hidden="1">
      <c r="A15" s="3" t="s">
        <v>0</v>
      </c>
      <c r="B15" s="5" t="s">
        <v>4</v>
      </c>
      <c r="C15" s="7" t="s">
        <v>23</v>
      </c>
      <c r="D15" s="9" t="s">
        <v>24</v>
      </c>
      <c r="E15" s="67">
        <v>0</v>
      </c>
      <c r="F15" s="67">
        <v>0</v>
      </c>
      <c r="G15" s="59">
        <v>0</v>
      </c>
      <c r="H15" s="59">
        <v>0</v>
      </c>
      <c r="I15" s="59">
        <v>0</v>
      </c>
      <c r="J15" s="82">
        <v>0</v>
      </c>
    </row>
    <row r="16" spans="1:10" ht="12.75">
      <c r="A16" s="3" t="s">
        <v>0</v>
      </c>
      <c r="B16" s="5" t="s">
        <v>4</v>
      </c>
      <c r="C16" s="7" t="s">
        <v>25</v>
      </c>
      <c r="D16" s="9" t="s">
        <v>26</v>
      </c>
      <c r="E16" s="67">
        <v>115000</v>
      </c>
      <c r="F16" s="67">
        <v>47851.72</v>
      </c>
      <c r="G16" s="59">
        <v>115000</v>
      </c>
      <c r="H16" s="59">
        <v>0</v>
      </c>
      <c r="I16" s="59">
        <v>115000</v>
      </c>
      <c r="J16" s="82">
        <f>(I16/E16)-1</f>
        <v>0</v>
      </c>
    </row>
    <row r="17" spans="1:10" ht="12.75">
      <c r="A17" s="3" t="s">
        <v>0</v>
      </c>
      <c r="B17" s="5" t="s">
        <v>4</v>
      </c>
      <c r="C17" s="7" t="s">
        <v>27</v>
      </c>
      <c r="D17" s="9" t="s">
        <v>28</v>
      </c>
      <c r="E17" s="67">
        <v>1100</v>
      </c>
      <c r="F17" s="67">
        <v>9888.52</v>
      </c>
      <c r="G17" s="59">
        <v>1100</v>
      </c>
      <c r="H17" s="59">
        <v>4400</v>
      </c>
      <c r="I17" s="59">
        <v>5500</v>
      </c>
      <c r="J17" s="82">
        <f>(I17/E17)-1</f>
        <v>4</v>
      </c>
    </row>
    <row r="18" spans="1:10" ht="12.75" hidden="1">
      <c r="A18" s="3" t="s">
        <v>0</v>
      </c>
      <c r="B18" s="5" t="s">
        <v>4</v>
      </c>
      <c r="C18" s="7" t="s">
        <v>29</v>
      </c>
      <c r="D18" s="9" t="s">
        <v>30</v>
      </c>
      <c r="E18" s="67">
        <v>0</v>
      </c>
      <c r="F18" s="67">
        <v>0</v>
      </c>
      <c r="G18" s="59">
        <v>0</v>
      </c>
      <c r="H18" s="59">
        <v>0</v>
      </c>
      <c r="I18" s="59">
        <v>0</v>
      </c>
      <c r="J18" s="82">
        <v>0</v>
      </c>
    </row>
    <row r="19" spans="1:10" ht="12.75" hidden="1">
      <c r="A19" s="3" t="s">
        <v>0</v>
      </c>
      <c r="B19" s="5" t="s">
        <v>4</v>
      </c>
      <c r="C19" s="7" t="s">
        <v>31</v>
      </c>
      <c r="D19" s="9" t="s">
        <v>32</v>
      </c>
      <c r="E19" s="67">
        <v>0</v>
      </c>
      <c r="F19" s="67">
        <v>0</v>
      </c>
      <c r="G19" s="59">
        <v>0</v>
      </c>
      <c r="H19" s="59">
        <v>0</v>
      </c>
      <c r="I19" s="59">
        <v>0</v>
      </c>
      <c r="J19" s="82">
        <v>0</v>
      </c>
    </row>
    <row r="20" spans="1:10" ht="12.75" hidden="1">
      <c r="A20" s="3" t="s">
        <v>0</v>
      </c>
      <c r="B20" s="5" t="s">
        <v>4</v>
      </c>
      <c r="C20" s="7" t="s">
        <v>33</v>
      </c>
      <c r="D20" s="9" t="s">
        <v>34</v>
      </c>
      <c r="E20" s="67">
        <v>0</v>
      </c>
      <c r="F20" s="67">
        <v>0</v>
      </c>
      <c r="G20" s="59">
        <v>0</v>
      </c>
      <c r="H20" s="59">
        <v>0</v>
      </c>
      <c r="I20" s="59">
        <v>0</v>
      </c>
      <c r="J20" s="82">
        <v>0</v>
      </c>
    </row>
    <row r="21" spans="1:10" ht="12.75" hidden="1">
      <c r="A21" s="3" t="s">
        <v>0</v>
      </c>
      <c r="B21" s="5" t="s">
        <v>4</v>
      </c>
      <c r="C21" s="7" t="s">
        <v>35</v>
      </c>
      <c r="D21" s="9" t="s">
        <v>36</v>
      </c>
      <c r="E21" s="67">
        <v>0</v>
      </c>
      <c r="F21" s="67">
        <v>0</v>
      </c>
      <c r="G21" s="59">
        <v>0</v>
      </c>
      <c r="H21" s="59">
        <v>0</v>
      </c>
      <c r="I21" s="59">
        <v>0</v>
      </c>
      <c r="J21" s="82">
        <v>0</v>
      </c>
    </row>
    <row r="22" spans="1:10" ht="12.75" hidden="1">
      <c r="A22" s="3" t="s">
        <v>0</v>
      </c>
      <c r="B22" s="5" t="s">
        <v>4</v>
      </c>
      <c r="C22" s="7" t="s">
        <v>37</v>
      </c>
      <c r="D22" s="9" t="s">
        <v>38</v>
      </c>
      <c r="E22" s="67">
        <v>0</v>
      </c>
      <c r="F22" s="67">
        <v>0</v>
      </c>
      <c r="G22" s="59">
        <v>0</v>
      </c>
      <c r="H22" s="59">
        <v>0</v>
      </c>
      <c r="I22" s="59">
        <v>0</v>
      </c>
      <c r="J22" s="82">
        <v>0</v>
      </c>
    </row>
    <row r="23" spans="1:10" ht="12.75" hidden="1">
      <c r="A23" s="3" t="s">
        <v>0</v>
      </c>
      <c r="B23" s="5" t="s">
        <v>4</v>
      </c>
      <c r="C23" s="7" t="s">
        <v>39</v>
      </c>
      <c r="D23" s="9" t="s">
        <v>40</v>
      </c>
      <c r="E23" s="67">
        <v>0</v>
      </c>
      <c r="F23" s="67">
        <v>0</v>
      </c>
      <c r="G23" s="59">
        <v>0</v>
      </c>
      <c r="H23" s="59">
        <v>0</v>
      </c>
      <c r="I23" s="59">
        <v>0</v>
      </c>
      <c r="J23" s="82">
        <v>0</v>
      </c>
    </row>
    <row r="24" spans="1:10" ht="12.75">
      <c r="A24" s="3" t="s">
        <v>0</v>
      </c>
      <c r="B24" s="5" t="s">
        <v>4</v>
      </c>
      <c r="C24" s="7" t="s">
        <v>41</v>
      </c>
      <c r="D24" s="9" t="s">
        <v>42</v>
      </c>
      <c r="E24" s="67">
        <v>3500</v>
      </c>
      <c r="F24" s="67">
        <v>74815.64</v>
      </c>
      <c r="G24" s="59">
        <v>5484.5</v>
      </c>
      <c r="H24" s="59">
        <v>0</v>
      </c>
      <c r="I24" s="59">
        <v>5484.5</v>
      </c>
      <c r="J24" s="82">
        <f>(I24/E24)-1</f>
        <v>0.567</v>
      </c>
    </row>
    <row r="25" spans="1:10" ht="12.75" hidden="1">
      <c r="A25" s="3" t="s">
        <v>0</v>
      </c>
      <c r="B25" s="5" t="s">
        <v>4</v>
      </c>
      <c r="C25" s="7" t="s">
        <v>43</v>
      </c>
      <c r="D25" s="9" t="s">
        <v>44</v>
      </c>
      <c r="E25" s="67">
        <v>0</v>
      </c>
      <c r="F25" s="67">
        <v>0</v>
      </c>
      <c r="G25" s="59">
        <v>0</v>
      </c>
      <c r="H25" s="59">
        <v>0</v>
      </c>
      <c r="I25" s="59">
        <v>0</v>
      </c>
      <c r="J25" s="82">
        <v>0</v>
      </c>
    </row>
    <row r="26" spans="1:10" ht="12.75">
      <c r="A26" s="3" t="s">
        <v>0</v>
      </c>
      <c r="B26" s="5" t="s">
        <v>4</v>
      </c>
      <c r="C26" s="7" t="s">
        <v>45</v>
      </c>
      <c r="D26" s="9" t="s">
        <v>46</v>
      </c>
      <c r="E26" s="67">
        <v>26359.13</v>
      </c>
      <c r="F26" s="67">
        <v>0</v>
      </c>
      <c r="G26" s="59">
        <v>44979.21</v>
      </c>
      <c r="H26" s="59">
        <v>0</v>
      </c>
      <c r="I26" s="59">
        <v>44979.21</v>
      </c>
      <c r="J26" s="82">
        <v>0</v>
      </c>
    </row>
    <row r="27" spans="1:10" ht="12.75">
      <c r="A27" s="3" t="s">
        <v>0</v>
      </c>
      <c r="B27" s="5" t="s">
        <v>4</v>
      </c>
      <c r="C27" s="7" t="s">
        <v>47</v>
      </c>
      <c r="D27" s="9" t="s">
        <v>48</v>
      </c>
      <c r="E27" s="67">
        <v>2300</v>
      </c>
      <c r="F27" s="67">
        <v>1701.61</v>
      </c>
      <c r="G27" s="59">
        <v>3100</v>
      </c>
      <c r="H27" s="59">
        <v>0</v>
      </c>
      <c r="I27" s="59">
        <v>3100</v>
      </c>
      <c r="J27" s="82">
        <f>(I27/E27)-1</f>
        <v>0.34782608695652173</v>
      </c>
    </row>
    <row r="28" spans="1:10" ht="12.75" hidden="1">
      <c r="A28" s="3" t="s">
        <v>0</v>
      </c>
      <c r="B28" s="5" t="s">
        <v>4</v>
      </c>
      <c r="C28" s="7" t="s">
        <v>49</v>
      </c>
      <c r="D28" s="9" t="s">
        <v>50</v>
      </c>
      <c r="E28" s="67">
        <v>0</v>
      </c>
      <c r="F28" s="67">
        <v>0</v>
      </c>
      <c r="G28" s="59">
        <v>0</v>
      </c>
      <c r="H28" s="59">
        <v>0</v>
      </c>
      <c r="I28" s="59">
        <v>0</v>
      </c>
      <c r="J28" s="82">
        <v>0</v>
      </c>
    </row>
    <row r="29" spans="1:10" ht="12.75" hidden="1">
      <c r="A29" s="3" t="s">
        <v>0</v>
      </c>
      <c r="B29" s="5" t="s">
        <v>4</v>
      </c>
      <c r="C29" s="7" t="s">
        <v>51</v>
      </c>
      <c r="D29" s="9" t="s">
        <v>52</v>
      </c>
      <c r="E29" s="67">
        <v>0</v>
      </c>
      <c r="F29" s="67">
        <v>0</v>
      </c>
      <c r="G29" s="59">
        <v>0</v>
      </c>
      <c r="H29" s="59">
        <v>0</v>
      </c>
      <c r="I29" s="59">
        <v>0</v>
      </c>
      <c r="J29" s="82">
        <v>0</v>
      </c>
    </row>
    <row r="30" spans="1:10" ht="12.75" hidden="1">
      <c r="A30" s="3" t="s">
        <v>0</v>
      </c>
      <c r="B30" s="5" t="s">
        <v>4</v>
      </c>
      <c r="C30" s="7" t="s">
        <v>53</v>
      </c>
      <c r="D30" s="9" t="s">
        <v>54</v>
      </c>
      <c r="E30" s="67">
        <v>0</v>
      </c>
      <c r="F30" s="67">
        <v>0</v>
      </c>
      <c r="G30" s="59">
        <v>0</v>
      </c>
      <c r="H30" s="59">
        <v>0</v>
      </c>
      <c r="I30" s="59">
        <v>0</v>
      </c>
      <c r="J30" s="82">
        <v>0</v>
      </c>
    </row>
    <row r="31" spans="1:10" ht="12.75" hidden="1">
      <c r="A31" s="3" t="s">
        <v>0</v>
      </c>
      <c r="B31" s="5" t="s">
        <v>4</v>
      </c>
      <c r="C31" s="7" t="s">
        <v>55</v>
      </c>
      <c r="D31" s="9" t="s">
        <v>56</v>
      </c>
      <c r="E31" s="67">
        <v>0</v>
      </c>
      <c r="F31" s="67">
        <v>0</v>
      </c>
      <c r="G31" s="59">
        <v>0</v>
      </c>
      <c r="H31" s="59">
        <v>0</v>
      </c>
      <c r="I31" s="59">
        <v>0</v>
      </c>
      <c r="J31" s="82">
        <v>0</v>
      </c>
    </row>
    <row r="32" spans="1:10" ht="12.75" hidden="1">
      <c r="A32" s="3" t="s">
        <v>0</v>
      </c>
      <c r="B32" s="5" t="s">
        <v>4</v>
      </c>
      <c r="C32" s="7" t="s">
        <v>57</v>
      </c>
      <c r="D32" s="9" t="s">
        <v>58</v>
      </c>
      <c r="E32" s="67">
        <v>0</v>
      </c>
      <c r="F32" s="67">
        <v>0</v>
      </c>
      <c r="G32" s="59">
        <v>0</v>
      </c>
      <c r="H32" s="59">
        <v>0</v>
      </c>
      <c r="I32" s="59">
        <v>0</v>
      </c>
      <c r="J32" s="82">
        <v>0</v>
      </c>
    </row>
    <row r="33" spans="1:10" ht="12.75" hidden="1">
      <c r="A33" s="3" t="s">
        <v>0</v>
      </c>
      <c r="B33" s="5" t="s">
        <v>167</v>
      </c>
      <c r="C33" s="7" t="s">
        <v>13</v>
      </c>
      <c r="D33" s="9" t="s">
        <v>14</v>
      </c>
      <c r="E33" s="67">
        <v>0</v>
      </c>
      <c r="F33" s="67">
        <v>0</v>
      </c>
      <c r="G33" s="59">
        <v>0</v>
      </c>
      <c r="H33" s="59">
        <v>0</v>
      </c>
      <c r="I33" s="59">
        <v>0</v>
      </c>
      <c r="J33" s="82">
        <v>0</v>
      </c>
    </row>
    <row r="34" spans="1:10" ht="12.75">
      <c r="A34" s="3" t="s">
        <v>0</v>
      </c>
      <c r="B34" s="5" t="s">
        <v>167</v>
      </c>
      <c r="C34" s="7" t="s">
        <v>41</v>
      </c>
      <c r="D34" s="9" t="s">
        <v>42</v>
      </c>
      <c r="E34" s="67">
        <v>2300</v>
      </c>
      <c r="F34" s="67">
        <v>1419.98</v>
      </c>
      <c r="G34" s="59">
        <v>3000</v>
      </c>
      <c r="H34" s="59">
        <v>0</v>
      </c>
      <c r="I34" s="59">
        <v>3000</v>
      </c>
      <c r="J34" s="82">
        <f>(I34/E34)-1</f>
        <v>0.30434782608695654</v>
      </c>
    </row>
    <row r="35" spans="1:10" ht="12.75">
      <c r="A35" s="3" t="s">
        <v>0</v>
      </c>
      <c r="B35" s="5" t="s">
        <v>167</v>
      </c>
      <c r="C35" s="7" t="s">
        <v>43</v>
      </c>
      <c r="D35" s="9" t="s">
        <v>44</v>
      </c>
      <c r="E35" s="67">
        <v>1000</v>
      </c>
      <c r="F35" s="67">
        <v>144.43</v>
      </c>
      <c r="G35" s="59">
        <v>4000</v>
      </c>
      <c r="H35" s="59">
        <v>0</v>
      </c>
      <c r="I35" s="59">
        <v>4000</v>
      </c>
      <c r="J35" s="82">
        <f>(I35/E35)-1</f>
        <v>3</v>
      </c>
    </row>
    <row r="36" spans="1:10" ht="12.75">
      <c r="A36" s="3" t="s">
        <v>0</v>
      </c>
      <c r="B36" s="5" t="s">
        <v>167</v>
      </c>
      <c r="C36" s="7" t="s">
        <v>168</v>
      </c>
      <c r="D36" s="9" t="s">
        <v>169</v>
      </c>
      <c r="E36" s="67">
        <v>2280</v>
      </c>
      <c r="F36" s="67">
        <v>2280</v>
      </c>
      <c r="G36" s="59">
        <v>2280</v>
      </c>
      <c r="H36" s="59">
        <v>0</v>
      </c>
      <c r="I36" s="59">
        <v>2280</v>
      </c>
      <c r="J36" s="82">
        <f>(I36/E36)-1</f>
        <v>0</v>
      </c>
    </row>
    <row r="37" spans="1:10" ht="12.75">
      <c r="A37" s="3" t="s">
        <v>0</v>
      </c>
      <c r="B37" s="5" t="s">
        <v>167</v>
      </c>
      <c r="C37" s="7" t="s">
        <v>170</v>
      </c>
      <c r="D37" s="9" t="s">
        <v>171</v>
      </c>
      <c r="E37" s="67">
        <v>2000</v>
      </c>
      <c r="F37" s="67">
        <v>871.46</v>
      </c>
      <c r="G37" s="59">
        <v>2000</v>
      </c>
      <c r="H37" s="59">
        <v>0</v>
      </c>
      <c r="I37" s="59">
        <v>2000</v>
      </c>
      <c r="J37" s="82">
        <f>(I37/E37)-1</f>
        <v>0</v>
      </c>
    </row>
    <row r="38" spans="1:10" ht="12.75" hidden="1">
      <c r="A38" s="3" t="s">
        <v>0</v>
      </c>
      <c r="B38" s="5" t="s">
        <v>167</v>
      </c>
      <c r="C38" s="7" t="s">
        <v>49</v>
      </c>
      <c r="D38" s="9" t="s">
        <v>50</v>
      </c>
      <c r="E38" s="67">
        <v>0</v>
      </c>
      <c r="F38" s="67">
        <v>0</v>
      </c>
      <c r="G38" s="59">
        <v>0</v>
      </c>
      <c r="H38" s="59">
        <v>0</v>
      </c>
      <c r="I38" s="59">
        <v>0</v>
      </c>
      <c r="J38" s="82">
        <v>0</v>
      </c>
    </row>
    <row r="39" spans="1:10" ht="12.75">
      <c r="A39" s="3" t="s">
        <v>0</v>
      </c>
      <c r="B39" s="5" t="s">
        <v>183</v>
      </c>
      <c r="C39" s="7" t="s">
        <v>25</v>
      </c>
      <c r="D39" s="9" t="s">
        <v>26</v>
      </c>
      <c r="E39" s="67">
        <v>1500</v>
      </c>
      <c r="F39" s="67">
        <v>1173</v>
      </c>
      <c r="G39" s="38">
        <v>1500</v>
      </c>
      <c r="H39" s="38">
        <v>0</v>
      </c>
      <c r="I39" s="38">
        <v>1500</v>
      </c>
      <c r="J39" s="82">
        <f>(I39/E39)-1</f>
        <v>0</v>
      </c>
    </row>
    <row r="40" spans="1:10" ht="12.75" hidden="1">
      <c r="A40" s="3" t="s">
        <v>0</v>
      </c>
      <c r="B40" s="5" t="s">
        <v>183</v>
      </c>
      <c r="C40" s="7" t="s">
        <v>35</v>
      </c>
      <c r="D40" s="9" t="s">
        <v>36</v>
      </c>
      <c r="E40" s="67">
        <v>10000</v>
      </c>
      <c r="F40" s="67">
        <v>980.55</v>
      </c>
      <c r="G40" s="38">
        <v>0</v>
      </c>
      <c r="H40" s="38">
        <v>0</v>
      </c>
      <c r="I40" s="38">
        <v>0</v>
      </c>
      <c r="J40" s="82">
        <f>(I40/E40)-1</f>
        <v>-1</v>
      </c>
    </row>
    <row r="41" spans="1:10" ht="12.75">
      <c r="A41" s="3" t="s">
        <v>0</v>
      </c>
      <c r="B41" s="5" t="s">
        <v>183</v>
      </c>
      <c r="C41" s="7" t="s">
        <v>41</v>
      </c>
      <c r="D41" s="9" t="s">
        <v>42</v>
      </c>
      <c r="E41" s="67">
        <v>7500</v>
      </c>
      <c r="F41" s="67">
        <v>110764.78</v>
      </c>
      <c r="G41" s="38">
        <v>1000</v>
      </c>
      <c r="H41" s="38">
        <v>0</v>
      </c>
      <c r="I41" s="38">
        <v>1000</v>
      </c>
      <c r="J41" s="82">
        <f>(I41/E41)-1</f>
        <v>-0.8666666666666667</v>
      </c>
    </row>
    <row r="42" spans="1:10" ht="12.75">
      <c r="A42" s="3" t="s">
        <v>0</v>
      </c>
      <c r="B42" s="5" t="s">
        <v>183</v>
      </c>
      <c r="C42" s="7" t="s">
        <v>43</v>
      </c>
      <c r="D42" s="9" t="s">
        <v>44</v>
      </c>
      <c r="E42" s="67">
        <v>7200</v>
      </c>
      <c r="F42" s="67">
        <v>8054.02</v>
      </c>
      <c r="G42" s="38">
        <v>8054.02</v>
      </c>
      <c r="H42" s="38">
        <v>0</v>
      </c>
      <c r="I42" s="38">
        <v>8054.02</v>
      </c>
      <c r="J42" s="82">
        <f>(I42/E42)-1</f>
        <v>0.11861388888888902</v>
      </c>
    </row>
    <row r="43" spans="1:10" ht="12.75" hidden="1">
      <c r="A43" s="3" t="s">
        <v>0</v>
      </c>
      <c r="B43" s="5" t="s">
        <v>183</v>
      </c>
      <c r="C43" s="7" t="s">
        <v>47</v>
      </c>
      <c r="D43" s="9" t="s">
        <v>48</v>
      </c>
      <c r="E43" s="67">
        <v>0</v>
      </c>
      <c r="F43" s="67">
        <v>23.28</v>
      </c>
      <c r="G43" s="38">
        <v>0</v>
      </c>
      <c r="H43" s="38">
        <v>0</v>
      </c>
      <c r="I43" s="38">
        <v>0</v>
      </c>
      <c r="J43" s="82">
        <v>0</v>
      </c>
    </row>
    <row r="44" spans="1:10" ht="12.75">
      <c r="A44" s="3" t="s">
        <v>0</v>
      </c>
      <c r="B44" s="5" t="s">
        <v>183</v>
      </c>
      <c r="C44" s="7" t="s">
        <v>168</v>
      </c>
      <c r="D44" s="9" t="s">
        <v>169</v>
      </c>
      <c r="E44" s="67">
        <v>129205.92</v>
      </c>
      <c r="F44" s="67">
        <v>44414.49</v>
      </c>
      <c r="G44" s="38">
        <v>129205.92</v>
      </c>
      <c r="H44" s="38">
        <v>3876.1776</v>
      </c>
      <c r="I44" s="38">
        <v>133082.0976</v>
      </c>
      <c r="J44" s="82">
        <f>(I44/E44)-1</f>
        <v>0.030000000000000027</v>
      </c>
    </row>
    <row r="45" spans="1:10" ht="12.75">
      <c r="A45" s="3" t="s">
        <v>0</v>
      </c>
      <c r="B45" s="5" t="s">
        <v>183</v>
      </c>
      <c r="C45" s="7" t="s">
        <v>184</v>
      </c>
      <c r="D45" s="9" t="s">
        <v>185</v>
      </c>
      <c r="E45" s="67">
        <v>13440</v>
      </c>
      <c r="F45" s="67">
        <v>6720</v>
      </c>
      <c r="G45" s="38">
        <v>13440</v>
      </c>
      <c r="H45" s="38">
        <v>0</v>
      </c>
      <c r="I45" s="38">
        <v>13440</v>
      </c>
      <c r="J45" s="82">
        <f>(I45/E45)-1</f>
        <v>0</v>
      </c>
    </row>
    <row r="46" spans="1:10" ht="12.75">
      <c r="A46" s="3" t="s">
        <v>0</v>
      </c>
      <c r="B46" s="5" t="s">
        <v>183</v>
      </c>
      <c r="C46" s="7" t="s">
        <v>186</v>
      </c>
      <c r="D46" s="9" t="s">
        <v>187</v>
      </c>
      <c r="E46" s="67">
        <v>18000</v>
      </c>
      <c r="F46" s="67">
        <v>4500</v>
      </c>
      <c r="G46" s="38">
        <v>18000</v>
      </c>
      <c r="H46" s="38">
        <v>0</v>
      </c>
      <c r="I46" s="38">
        <v>18000</v>
      </c>
      <c r="J46" s="82">
        <v>1</v>
      </c>
    </row>
    <row r="47" spans="1:10" ht="12.75">
      <c r="A47" s="3" t="s">
        <v>0</v>
      </c>
      <c r="B47" s="5" t="s">
        <v>183</v>
      </c>
      <c r="C47" s="7" t="s">
        <v>188</v>
      </c>
      <c r="D47" s="9" t="s">
        <v>189</v>
      </c>
      <c r="E47" s="67">
        <v>600000</v>
      </c>
      <c r="F47" s="67">
        <v>76986.86</v>
      </c>
      <c r="G47" s="38">
        <v>300000</v>
      </c>
      <c r="H47" s="38">
        <v>103719.23</v>
      </c>
      <c r="I47" s="38">
        <v>403719.23</v>
      </c>
      <c r="J47" s="82">
        <f>(I47/E47)-1</f>
        <v>-0.32713461666666666</v>
      </c>
    </row>
    <row r="48" spans="1:10" ht="12.75">
      <c r="A48" s="3" t="s">
        <v>0</v>
      </c>
      <c r="B48" s="5" t="s">
        <v>183</v>
      </c>
      <c r="C48" s="7" t="s">
        <v>190</v>
      </c>
      <c r="D48" s="9" t="s">
        <v>191</v>
      </c>
      <c r="E48" s="67">
        <v>6400</v>
      </c>
      <c r="F48" s="67">
        <v>6400</v>
      </c>
      <c r="G48" s="38">
        <v>8000</v>
      </c>
      <c r="H48" s="38">
        <v>-8000</v>
      </c>
      <c r="I48" s="38">
        <v>0</v>
      </c>
      <c r="J48" s="82">
        <f>(I48/E48)-1</f>
        <v>-1</v>
      </c>
    </row>
    <row r="49" spans="1:10" ht="12.75" hidden="1">
      <c r="A49" s="3" t="s">
        <v>0</v>
      </c>
      <c r="B49" s="5" t="s">
        <v>183</v>
      </c>
      <c r="C49" s="7" t="s">
        <v>53</v>
      </c>
      <c r="D49" s="9" t="s">
        <v>54</v>
      </c>
      <c r="E49" s="67">
        <v>0</v>
      </c>
      <c r="F49" s="67">
        <v>0</v>
      </c>
      <c r="G49" s="38">
        <v>0</v>
      </c>
      <c r="H49" s="38">
        <v>0</v>
      </c>
      <c r="I49" s="38">
        <v>0</v>
      </c>
      <c r="J49" s="82">
        <v>0</v>
      </c>
    </row>
    <row r="50" spans="1:10" ht="12.75" hidden="1">
      <c r="A50" s="3" t="s">
        <v>0</v>
      </c>
      <c r="B50" s="5" t="s">
        <v>183</v>
      </c>
      <c r="C50" s="7" t="s">
        <v>192</v>
      </c>
      <c r="D50" s="9" t="s">
        <v>193</v>
      </c>
      <c r="E50" s="67">
        <v>0</v>
      </c>
      <c r="F50" s="67">
        <v>0</v>
      </c>
      <c r="G50" s="38">
        <v>0</v>
      </c>
      <c r="H50" s="38">
        <v>0</v>
      </c>
      <c r="I50" s="38">
        <v>0</v>
      </c>
      <c r="J50" s="82">
        <v>0</v>
      </c>
    </row>
    <row r="51" spans="1:10" ht="12.75" hidden="1">
      <c r="A51" s="3" t="s">
        <v>0</v>
      </c>
      <c r="B51" s="5" t="s">
        <v>183</v>
      </c>
      <c r="C51" s="7" t="s">
        <v>194</v>
      </c>
      <c r="D51" s="9" t="s">
        <v>195</v>
      </c>
      <c r="E51" s="67">
        <v>0</v>
      </c>
      <c r="F51" s="67">
        <v>0</v>
      </c>
      <c r="G51" s="38">
        <v>0</v>
      </c>
      <c r="H51" s="38">
        <v>0</v>
      </c>
      <c r="I51" s="38">
        <v>0</v>
      </c>
      <c r="J51" s="82">
        <v>0</v>
      </c>
    </row>
    <row r="52" spans="1:10" ht="12.75" hidden="1">
      <c r="A52" s="3" t="s">
        <v>0</v>
      </c>
      <c r="B52" s="5" t="s">
        <v>208</v>
      </c>
      <c r="C52" s="7" t="s">
        <v>13</v>
      </c>
      <c r="D52" s="9" t="s">
        <v>14</v>
      </c>
      <c r="E52" s="67">
        <v>0</v>
      </c>
      <c r="F52" s="67">
        <v>0</v>
      </c>
      <c r="G52" s="59">
        <v>0</v>
      </c>
      <c r="H52" s="59">
        <v>0</v>
      </c>
      <c r="I52" s="59">
        <v>0</v>
      </c>
      <c r="J52" s="82">
        <v>0</v>
      </c>
    </row>
    <row r="53" spans="1:10" ht="12.75">
      <c r="A53" s="3" t="s">
        <v>0</v>
      </c>
      <c r="B53" s="5" t="s">
        <v>208</v>
      </c>
      <c r="C53" s="7" t="s">
        <v>35</v>
      </c>
      <c r="D53" s="9" t="s">
        <v>36</v>
      </c>
      <c r="E53" s="67">
        <v>0</v>
      </c>
      <c r="F53" s="67">
        <v>0</v>
      </c>
      <c r="G53" s="59">
        <v>5000</v>
      </c>
      <c r="H53" s="59">
        <v>0</v>
      </c>
      <c r="I53" s="59">
        <v>5000</v>
      </c>
      <c r="J53" s="82" t="e">
        <f>(I53/E53)-1</f>
        <v>#DIV/0!</v>
      </c>
    </row>
    <row r="54" spans="1:10" ht="12.75">
      <c r="A54" s="3" t="s">
        <v>0</v>
      </c>
      <c r="B54" s="5" t="s">
        <v>208</v>
      </c>
      <c r="C54" s="7" t="s">
        <v>41</v>
      </c>
      <c r="D54" s="9" t="s">
        <v>42</v>
      </c>
      <c r="E54" s="67">
        <v>1000</v>
      </c>
      <c r="F54" s="67">
        <v>985.23</v>
      </c>
      <c r="G54" s="59">
        <v>1000</v>
      </c>
      <c r="H54" s="59">
        <v>0</v>
      </c>
      <c r="I54" s="59">
        <v>1000</v>
      </c>
      <c r="J54" s="82">
        <f>(I54/E54)-1</f>
        <v>0</v>
      </c>
    </row>
    <row r="55" spans="1:10" ht="12.75">
      <c r="A55" s="3" t="s">
        <v>0</v>
      </c>
      <c r="B55" s="5" t="s">
        <v>208</v>
      </c>
      <c r="C55" s="7" t="s">
        <v>43</v>
      </c>
      <c r="D55" s="9" t="s">
        <v>44</v>
      </c>
      <c r="E55" s="67">
        <v>0</v>
      </c>
      <c r="F55" s="67">
        <v>17506.33</v>
      </c>
      <c r="G55" s="59">
        <v>37703.25</v>
      </c>
      <c r="H55" s="59">
        <v>0</v>
      </c>
      <c r="I55" s="59">
        <v>37703.25</v>
      </c>
      <c r="J55" s="82" t="e">
        <f>(I55/E55)-1</f>
        <v>#DIV/0!</v>
      </c>
    </row>
    <row r="56" spans="1:10" ht="12.75" hidden="1">
      <c r="A56" s="3" t="s">
        <v>0</v>
      </c>
      <c r="B56" s="5" t="s">
        <v>208</v>
      </c>
      <c r="C56" s="7" t="s">
        <v>45</v>
      </c>
      <c r="D56" s="9" t="s">
        <v>46</v>
      </c>
      <c r="E56" s="67">
        <v>0</v>
      </c>
      <c r="F56" s="67">
        <v>0</v>
      </c>
      <c r="G56" s="59">
        <v>0</v>
      </c>
      <c r="H56" s="59">
        <v>0</v>
      </c>
      <c r="I56" s="59">
        <v>0</v>
      </c>
      <c r="J56" s="82" t="e">
        <f>(I56/E56)-1</f>
        <v>#DIV/0!</v>
      </c>
    </row>
    <row r="57" spans="1:10" ht="12.75">
      <c r="A57" s="3" t="s">
        <v>0</v>
      </c>
      <c r="B57" s="5" t="s">
        <v>208</v>
      </c>
      <c r="C57" s="7" t="s">
        <v>47</v>
      </c>
      <c r="D57" s="9" t="s">
        <v>48</v>
      </c>
      <c r="E57" s="67">
        <v>1</v>
      </c>
      <c r="F57" s="67">
        <v>4.28</v>
      </c>
      <c r="G57" s="59">
        <v>0</v>
      </c>
      <c r="H57" s="59">
        <v>1</v>
      </c>
      <c r="I57" s="59">
        <v>1</v>
      </c>
      <c r="J57" s="82">
        <v>0</v>
      </c>
    </row>
    <row r="58" spans="1:10" ht="12.75" hidden="1">
      <c r="A58" s="3">
        <v>10</v>
      </c>
      <c r="B58" s="5">
        <v>550</v>
      </c>
      <c r="C58" s="7">
        <v>5800</v>
      </c>
      <c r="D58" s="9" t="s">
        <v>397</v>
      </c>
      <c r="E58" s="67">
        <v>0</v>
      </c>
      <c r="F58" s="67">
        <v>0</v>
      </c>
      <c r="G58" s="59">
        <v>0</v>
      </c>
      <c r="H58" s="59">
        <v>0</v>
      </c>
      <c r="I58" s="59">
        <v>0</v>
      </c>
      <c r="J58" s="82" t="e">
        <f>(I58/E58)-1</f>
        <v>#DIV/0!</v>
      </c>
    </row>
    <row r="59" spans="1:10" ht="12.75" hidden="1">
      <c r="A59" s="3" t="s">
        <v>0</v>
      </c>
      <c r="B59" s="5" t="s">
        <v>208</v>
      </c>
      <c r="C59" s="7" t="s">
        <v>55</v>
      </c>
      <c r="D59" s="9" t="s">
        <v>209</v>
      </c>
      <c r="E59" s="67">
        <v>0</v>
      </c>
      <c r="F59" s="67">
        <v>0</v>
      </c>
      <c r="G59" s="59">
        <v>0</v>
      </c>
      <c r="H59" s="59">
        <v>0</v>
      </c>
      <c r="I59" s="59">
        <v>0</v>
      </c>
      <c r="J59" s="82">
        <v>0</v>
      </c>
    </row>
    <row r="60" spans="1:10" ht="12.75" hidden="1">
      <c r="A60" s="3" t="s">
        <v>0</v>
      </c>
      <c r="B60" s="5" t="s">
        <v>208</v>
      </c>
      <c r="C60" s="7" t="s">
        <v>192</v>
      </c>
      <c r="D60" s="9" t="s">
        <v>193</v>
      </c>
      <c r="E60" s="67">
        <v>0</v>
      </c>
      <c r="F60" s="67">
        <v>0</v>
      </c>
      <c r="G60" s="59">
        <v>0</v>
      </c>
      <c r="H60" s="59">
        <v>0</v>
      </c>
      <c r="I60" s="59">
        <v>0</v>
      </c>
      <c r="J60" s="82">
        <v>0</v>
      </c>
    </row>
    <row r="61" spans="1:10" ht="12.75" hidden="1">
      <c r="A61" s="3" t="s">
        <v>0</v>
      </c>
      <c r="B61" s="5" t="s">
        <v>208</v>
      </c>
      <c r="C61" s="7" t="s">
        <v>210</v>
      </c>
      <c r="D61" s="9" t="s">
        <v>211</v>
      </c>
      <c r="E61" s="67">
        <v>0</v>
      </c>
      <c r="F61" s="67">
        <v>0</v>
      </c>
      <c r="G61" s="59">
        <v>0</v>
      </c>
      <c r="H61" s="59">
        <v>0</v>
      </c>
      <c r="I61" s="59">
        <v>0</v>
      </c>
      <c r="J61" s="82">
        <v>0</v>
      </c>
    </row>
    <row r="62" spans="1:10" ht="12.75">
      <c r="A62" s="3">
        <v>10</v>
      </c>
      <c r="B62" s="5">
        <v>550</v>
      </c>
      <c r="C62" s="7">
        <v>5906</v>
      </c>
      <c r="D62" s="9" t="s">
        <v>402</v>
      </c>
      <c r="E62" s="67">
        <v>1000</v>
      </c>
      <c r="F62" s="67">
        <v>464.8</v>
      </c>
      <c r="G62" s="59">
        <v>1100</v>
      </c>
      <c r="H62" s="59">
        <v>0</v>
      </c>
      <c r="I62" s="59">
        <v>1100</v>
      </c>
      <c r="J62" s="82"/>
    </row>
    <row r="63" spans="1:10" ht="12.75" hidden="1">
      <c r="A63" s="3">
        <v>10</v>
      </c>
      <c r="B63" s="5">
        <v>551</v>
      </c>
      <c r="C63" s="7">
        <v>5500</v>
      </c>
      <c r="D63" s="62" t="s">
        <v>44</v>
      </c>
      <c r="E63" s="67">
        <v>0</v>
      </c>
      <c r="F63" s="67">
        <v>0</v>
      </c>
      <c r="G63" s="38">
        <v>0</v>
      </c>
      <c r="H63" s="38">
        <v>0</v>
      </c>
      <c r="I63" s="38">
        <v>0</v>
      </c>
      <c r="J63" s="82" t="e">
        <f>(I63/E63)-1</f>
        <v>#DIV/0!</v>
      </c>
    </row>
    <row r="64" spans="1:10" ht="12.75">
      <c r="A64" s="3" t="s">
        <v>0</v>
      </c>
      <c r="B64" s="5" t="s">
        <v>220</v>
      </c>
      <c r="C64" s="7" t="s">
        <v>221</v>
      </c>
      <c r="D64" s="9" t="s">
        <v>222</v>
      </c>
      <c r="E64" s="67">
        <v>600000</v>
      </c>
      <c r="F64" s="67">
        <v>408495.33</v>
      </c>
      <c r="G64" s="59">
        <v>700000</v>
      </c>
      <c r="H64" s="59">
        <v>25000</v>
      </c>
      <c r="I64" s="59">
        <v>725000</v>
      </c>
      <c r="J64" s="82">
        <f>(I64/E64)-1</f>
        <v>0.20833333333333326</v>
      </c>
    </row>
    <row r="65" spans="1:10" ht="12.75" hidden="1">
      <c r="A65" s="3" t="s">
        <v>0</v>
      </c>
      <c r="B65" s="5" t="s">
        <v>220</v>
      </c>
      <c r="C65" s="7" t="s">
        <v>15</v>
      </c>
      <c r="D65" s="9" t="s">
        <v>16</v>
      </c>
      <c r="E65" s="67">
        <v>0</v>
      </c>
      <c r="F65" s="67">
        <v>0</v>
      </c>
      <c r="G65" s="59">
        <v>0</v>
      </c>
      <c r="H65" s="59">
        <v>0</v>
      </c>
      <c r="I65" s="59">
        <v>0</v>
      </c>
      <c r="J65" s="82">
        <v>0</v>
      </c>
    </row>
    <row r="66" spans="1:10" ht="12.75" hidden="1">
      <c r="A66" s="3" t="s">
        <v>0</v>
      </c>
      <c r="B66" s="5" t="s">
        <v>220</v>
      </c>
      <c r="C66" s="7" t="s">
        <v>223</v>
      </c>
      <c r="D66" s="9" t="s">
        <v>224</v>
      </c>
      <c r="E66" s="67">
        <v>0</v>
      </c>
      <c r="F66" s="67">
        <v>0</v>
      </c>
      <c r="G66" s="59">
        <v>5050</v>
      </c>
      <c r="H66" s="59">
        <v>-5050</v>
      </c>
      <c r="I66" s="59">
        <v>0</v>
      </c>
      <c r="J66" s="82">
        <v>0</v>
      </c>
    </row>
    <row r="67" spans="1:10" ht="12.75" hidden="1">
      <c r="A67" s="3" t="s">
        <v>0</v>
      </c>
      <c r="B67" s="5" t="s">
        <v>220</v>
      </c>
      <c r="C67" s="7" t="s">
        <v>225</v>
      </c>
      <c r="D67" s="9" t="s">
        <v>226</v>
      </c>
      <c r="E67" s="67">
        <v>0</v>
      </c>
      <c r="F67" s="67">
        <v>0</v>
      </c>
      <c r="G67" s="59">
        <v>0</v>
      </c>
      <c r="H67" s="59">
        <v>0</v>
      </c>
      <c r="I67" s="59">
        <v>0</v>
      </c>
      <c r="J67" s="82">
        <v>0</v>
      </c>
    </row>
    <row r="68" spans="1:10" ht="12.75">
      <c r="A68" s="3" t="s">
        <v>0</v>
      </c>
      <c r="B68" s="5" t="s">
        <v>220</v>
      </c>
      <c r="C68" s="7" t="s">
        <v>41</v>
      </c>
      <c r="D68" s="9" t="s">
        <v>42</v>
      </c>
      <c r="E68" s="67">
        <v>150</v>
      </c>
      <c r="F68" s="67">
        <v>1082</v>
      </c>
      <c r="G68" s="59">
        <v>0</v>
      </c>
      <c r="H68" s="59">
        <v>500</v>
      </c>
      <c r="I68" s="59">
        <v>500</v>
      </c>
      <c r="J68" s="82">
        <f>(I68/E68)-1</f>
        <v>2.3333333333333335</v>
      </c>
    </row>
    <row r="69" spans="1:10" ht="12.75" hidden="1">
      <c r="A69" s="3" t="s">
        <v>0</v>
      </c>
      <c r="B69" s="5" t="s">
        <v>220</v>
      </c>
      <c r="C69" s="7" t="s">
        <v>47</v>
      </c>
      <c r="D69" s="9" t="s">
        <v>48</v>
      </c>
      <c r="E69" s="67">
        <v>0</v>
      </c>
      <c r="F69" s="67">
        <v>0</v>
      </c>
      <c r="G69" s="59">
        <v>0</v>
      </c>
      <c r="H69" s="59">
        <v>0</v>
      </c>
      <c r="I69" s="59">
        <v>0</v>
      </c>
      <c r="J69" s="82">
        <v>0</v>
      </c>
    </row>
    <row r="70" spans="1:10" ht="12.75" hidden="1">
      <c r="A70" s="3" t="s">
        <v>0</v>
      </c>
      <c r="B70" s="5" t="s">
        <v>220</v>
      </c>
      <c r="C70" s="7" t="s">
        <v>49</v>
      </c>
      <c r="D70" s="9" t="s">
        <v>50</v>
      </c>
      <c r="E70" s="67">
        <v>0</v>
      </c>
      <c r="F70" s="67">
        <v>0</v>
      </c>
      <c r="G70" s="59">
        <v>0</v>
      </c>
      <c r="H70" s="59">
        <v>0</v>
      </c>
      <c r="I70" s="59">
        <v>0</v>
      </c>
      <c r="J70" s="82">
        <v>0</v>
      </c>
    </row>
    <row r="71" spans="1:10" ht="12.75">
      <c r="A71" s="3">
        <v>10</v>
      </c>
      <c r="B71" s="5">
        <v>552</v>
      </c>
      <c r="C71" s="7">
        <v>5800</v>
      </c>
      <c r="D71" s="62" t="s">
        <v>397</v>
      </c>
      <c r="E71" s="67">
        <v>4492.19</v>
      </c>
      <c r="F71" s="67">
        <v>0</v>
      </c>
      <c r="G71" s="59">
        <v>0</v>
      </c>
      <c r="H71" s="59">
        <v>5050</v>
      </c>
      <c r="I71" s="59">
        <v>5050</v>
      </c>
      <c r="J71" s="82">
        <v>1</v>
      </c>
    </row>
    <row r="72" spans="1:10" ht="12.75" hidden="1">
      <c r="A72" s="3" t="s">
        <v>0</v>
      </c>
      <c r="B72" s="5" t="s">
        <v>220</v>
      </c>
      <c r="C72" s="7" t="s">
        <v>210</v>
      </c>
      <c r="D72" s="9" t="s">
        <v>211</v>
      </c>
      <c r="E72" s="67">
        <v>0</v>
      </c>
      <c r="F72" s="67">
        <v>0</v>
      </c>
      <c r="G72" s="59">
        <v>0</v>
      </c>
      <c r="H72" s="59">
        <v>0</v>
      </c>
      <c r="I72" s="59">
        <v>0</v>
      </c>
      <c r="J72" s="82">
        <v>0</v>
      </c>
    </row>
    <row r="73" spans="1:10" ht="12.75" hidden="1">
      <c r="A73" s="3" t="s">
        <v>0</v>
      </c>
      <c r="B73" s="5" t="s">
        <v>220</v>
      </c>
      <c r="C73" s="7" t="s">
        <v>227</v>
      </c>
      <c r="D73" s="9" t="s">
        <v>228</v>
      </c>
      <c r="E73" s="67">
        <v>0</v>
      </c>
      <c r="F73" s="67">
        <v>43823.82</v>
      </c>
      <c r="G73" s="59">
        <v>0</v>
      </c>
      <c r="H73" s="59">
        <v>0</v>
      </c>
      <c r="I73" s="59">
        <v>0</v>
      </c>
      <c r="J73" s="82">
        <v>0</v>
      </c>
    </row>
    <row r="74" spans="1:10" ht="12.75">
      <c r="A74" s="3" t="s">
        <v>0</v>
      </c>
      <c r="B74" s="5" t="s">
        <v>243</v>
      </c>
      <c r="C74" s="7" t="s">
        <v>41</v>
      </c>
      <c r="D74" s="9" t="s">
        <v>42</v>
      </c>
      <c r="E74" s="67">
        <v>7800</v>
      </c>
      <c r="F74" s="67">
        <v>181.69</v>
      </c>
      <c r="G74" s="59">
        <v>7800</v>
      </c>
      <c r="H74" s="59">
        <v>0</v>
      </c>
      <c r="I74" s="59">
        <v>7800</v>
      </c>
      <c r="J74" s="82">
        <f>(I74/E74)-1</f>
        <v>0</v>
      </c>
    </row>
    <row r="75" spans="1:10" ht="12.75" hidden="1">
      <c r="A75" s="3" t="s">
        <v>0</v>
      </c>
      <c r="B75" s="5" t="s">
        <v>248</v>
      </c>
      <c r="C75" s="7" t="s">
        <v>41</v>
      </c>
      <c r="D75" s="9" t="s">
        <v>42</v>
      </c>
      <c r="E75" s="67">
        <v>0</v>
      </c>
      <c r="F75" s="67">
        <v>0</v>
      </c>
      <c r="G75" s="59">
        <v>0</v>
      </c>
      <c r="H75" s="59">
        <v>0</v>
      </c>
      <c r="I75" s="59">
        <v>0</v>
      </c>
      <c r="J75" s="82">
        <v>0</v>
      </c>
    </row>
    <row r="76" spans="1:10" ht="12.75" hidden="1">
      <c r="A76" s="3" t="s">
        <v>0</v>
      </c>
      <c r="B76" s="5" t="s">
        <v>248</v>
      </c>
      <c r="C76" s="7" t="s">
        <v>45</v>
      </c>
      <c r="D76" s="9" t="s">
        <v>46</v>
      </c>
      <c r="E76" s="67">
        <v>0</v>
      </c>
      <c r="F76" s="67">
        <v>0</v>
      </c>
      <c r="G76" s="59">
        <v>0</v>
      </c>
      <c r="H76" s="59">
        <v>0</v>
      </c>
      <c r="I76" s="59">
        <v>0</v>
      </c>
      <c r="J76" s="82">
        <v>0</v>
      </c>
    </row>
    <row r="77" spans="1:10" ht="12.75" hidden="1">
      <c r="A77" s="3" t="s">
        <v>0</v>
      </c>
      <c r="B77" s="5" t="s">
        <v>251</v>
      </c>
      <c r="C77" s="7" t="s">
        <v>41</v>
      </c>
      <c r="D77" s="9" t="s">
        <v>42</v>
      </c>
      <c r="E77" s="67">
        <v>0</v>
      </c>
      <c r="F77" s="67">
        <v>0</v>
      </c>
      <c r="G77" s="59">
        <v>0</v>
      </c>
      <c r="H77" s="59">
        <v>0</v>
      </c>
      <c r="I77" s="59">
        <v>0</v>
      </c>
      <c r="J77" s="82">
        <v>0</v>
      </c>
    </row>
    <row r="78" spans="1:10" ht="12.75">
      <c r="A78" s="3" t="s">
        <v>0</v>
      </c>
      <c r="B78" s="5" t="s">
        <v>251</v>
      </c>
      <c r="C78" s="7" t="s">
        <v>252</v>
      </c>
      <c r="D78" s="9" t="s">
        <v>253</v>
      </c>
      <c r="E78" s="67">
        <v>3000</v>
      </c>
      <c r="F78" s="67">
        <v>1790</v>
      </c>
      <c r="G78" s="59">
        <v>3150</v>
      </c>
      <c r="H78" s="59">
        <v>1150</v>
      </c>
      <c r="I78" s="59">
        <v>4300</v>
      </c>
      <c r="J78" s="82">
        <f>(I78/E78)-1</f>
        <v>0.43333333333333335</v>
      </c>
    </row>
    <row r="79" spans="1:10" ht="12.75">
      <c r="A79" s="3" t="s">
        <v>0</v>
      </c>
      <c r="B79" s="5" t="s">
        <v>254</v>
      </c>
      <c r="C79" s="7" t="s">
        <v>255</v>
      </c>
      <c r="D79" s="9" t="s">
        <v>256</v>
      </c>
      <c r="E79" s="67">
        <v>0</v>
      </c>
      <c r="F79" s="67">
        <v>0</v>
      </c>
      <c r="G79" s="59">
        <v>10000</v>
      </c>
      <c r="H79" s="59">
        <v>0</v>
      </c>
      <c r="I79" s="59">
        <v>10000</v>
      </c>
      <c r="J79" s="82">
        <v>0</v>
      </c>
    </row>
    <row r="80" spans="1:10" ht="12.75">
      <c r="A80" s="3" t="s">
        <v>0</v>
      </c>
      <c r="B80" s="5" t="s">
        <v>254</v>
      </c>
      <c r="C80" s="7" t="s">
        <v>257</v>
      </c>
      <c r="D80" s="9" t="s">
        <v>20</v>
      </c>
      <c r="E80" s="67">
        <v>119000</v>
      </c>
      <c r="F80" s="67">
        <v>64316.79</v>
      </c>
      <c r="G80" s="59">
        <v>119000</v>
      </c>
      <c r="H80" s="59">
        <v>6000</v>
      </c>
      <c r="I80" s="59">
        <v>125000</v>
      </c>
      <c r="J80" s="82">
        <f>(I80/E80)-1</f>
        <v>0.050420168067226934</v>
      </c>
    </row>
    <row r="81" spans="1:10" ht="12.75" hidden="1">
      <c r="A81" s="3" t="s">
        <v>0</v>
      </c>
      <c r="B81" s="5" t="s">
        <v>254</v>
      </c>
      <c r="C81" s="7" t="s">
        <v>35</v>
      </c>
      <c r="D81" s="9" t="s">
        <v>36</v>
      </c>
      <c r="E81" s="67">
        <v>0</v>
      </c>
      <c r="F81" s="67">
        <v>0</v>
      </c>
      <c r="G81" s="59">
        <v>0</v>
      </c>
      <c r="H81" s="59">
        <v>0</v>
      </c>
      <c r="I81" s="59">
        <v>0</v>
      </c>
      <c r="J81" s="82" t="e">
        <f>(I81/E81)-1</f>
        <v>#DIV/0!</v>
      </c>
    </row>
    <row r="82" spans="1:10" ht="13.5" customHeight="1" hidden="1">
      <c r="A82" s="3" t="s">
        <v>0</v>
      </c>
      <c r="B82" s="5" t="s">
        <v>254</v>
      </c>
      <c r="C82" s="7" t="s">
        <v>41</v>
      </c>
      <c r="D82" s="9" t="s">
        <v>42</v>
      </c>
      <c r="E82" s="67">
        <v>0</v>
      </c>
      <c r="F82" s="67">
        <v>500</v>
      </c>
      <c r="G82" s="59">
        <v>0</v>
      </c>
      <c r="H82" s="59">
        <v>0</v>
      </c>
      <c r="I82" s="59">
        <v>0</v>
      </c>
      <c r="J82" s="82">
        <v>0</v>
      </c>
    </row>
    <row r="83" spans="1:10" ht="12.75">
      <c r="A83" s="3"/>
      <c r="B83" s="5"/>
      <c r="C83" s="7"/>
      <c r="D83" s="16" t="s">
        <v>377</v>
      </c>
      <c r="E83" s="92">
        <v>3512777.5733497753</v>
      </c>
      <c r="F83" s="92">
        <v>2341899.89</v>
      </c>
      <c r="G83" s="12">
        <v>3609650.056681108</v>
      </c>
      <c r="H83" s="12">
        <v>136946.40759999998</v>
      </c>
      <c r="I83" s="12">
        <v>3746596.464281108</v>
      </c>
      <c r="J83" s="83">
        <f>(I83/E83)-1</f>
        <v>0.06656239572503408</v>
      </c>
    </row>
    <row r="84" spans="1:6" ht="12.75">
      <c r="A84" s="3"/>
      <c r="B84" s="5"/>
      <c r="C84" s="7"/>
      <c r="D84" s="9"/>
      <c r="E84" s="93"/>
      <c r="F84" s="93"/>
    </row>
    <row r="85" spans="1:6" ht="12.75">
      <c r="A85" s="3"/>
      <c r="B85" s="5"/>
      <c r="C85" s="7"/>
      <c r="D85" s="9"/>
      <c r="E85" s="93"/>
      <c r="F85" s="93"/>
    </row>
    <row r="86" spans="1:6" ht="12.75">
      <c r="A86" s="3"/>
      <c r="B86" s="5"/>
      <c r="C86" s="7"/>
      <c r="D86" s="9"/>
      <c r="E86" s="93"/>
      <c r="F86" s="93"/>
    </row>
    <row r="87" spans="1:10" ht="12.75">
      <c r="A87" s="18" t="s">
        <v>380</v>
      </c>
      <c r="B87" s="19"/>
      <c r="C87" s="20"/>
      <c r="D87" s="21"/>
      <c r="E87" s="94"/>
      <c r="F87" s="94"/>
      <c r="G87" s="35"/>
      <c r="H87" s="35"/>
      <c r="I87" s="35"/>
      <c r="J87" s="35"/>
    </row>
    <row r="88" spans="1:10" s="1" customFormat="1" ht="12.75">
      <c r="A88" s="27" t="s">
        <v>373</v>
      </c>
      <c r="B88" s="28" t="s">
        <v>374</v>
      </c>
      <c r="C88" s="29" t="s">
        <v>375</v>
      </c>
      <c r="D88" s="30" t="s">
        <v>376</v>
      </c>
      <c r="E88" s="91" t="s">
        <v>400</v>
      </c>
      <c r="F88" s="91" t="s">
        <v>401</v>
      </c>
      <c r="G88" s="33" t="s">
        <v>395</v>
      </c>
      <c r="H88" s="33" t="s">
        <v>382</v>
      </c>
      <c r="I88" s="33" t="s">
        <v>413</v>
      </c>
      <c r="J88" s="84" t="s">
        <v>398</v>
      </c>
    </row>
    <row r="89" spans="1:10" ht="12.75">
      <c r="A89" s="3" t="s">
        <v>0</v>
      </c>
      <c r="B89" s="5" t="s">
        <v>4</v>
      </c>
      <c r="C89" s="7" t="s">
        <v>59</v>
      </c>
      <c r="D89" s="9" t="s">
        <v>60</v>
      </c>
      <c r="E89" s="67">
        <v>213294.4</v>
      </c>
      <c r="F89" s="67">
        <v>107153.09</v>
      </c>
      <c r="G89" s="59">
        <v>236604.1846153846</v>
      </c>
      <c r="H89" s="59">
        <v>0</v>
      </c>
      <c r="I89" s="59">
        <v>236604.1846153846</v>
      </c>
      <c r="J89" s="82">
        <f>(I89/E89)-1</f>
        <v>0.10928455981678198</v>
      </c>
    </row>
    <row r="90" spans="1:10" ht="12.75">
      <c r="A90" s="3" t="s">
        <v>0</v>
      </c>
      <c r="B90" s="5" t="s">
        <v>4</v>
      </c>
      <c r="C90" s="7" t="s">
        <v>61</v>
      </c>
      <c r="D90" s="9" t="s">
        <v>62</v>
      </c>
      <c r="E90" s="67">
        <v>3399</v>
      </c>
      <c r="F90" s="67">
        <v>209.72</v>
      </c>
      <c r="G90" s="59">
        <v>3504</v>
      </c>
      <c r="H90" s="59">
        <v>0</v>
      </c>
      <c r="I90" s="59">
        <v>3504</v>
      </c>
      <c r="J90" s="82">
        <f>(I90/E90)-1</f>
        <v>0.030891438658428916</v>
      </c>
    </row>
    <row r="91" spans="1:10" ht="12.75" hidden="1">
      <c r="A91" s="3" t="s">
        <v>0</v>
      </c>
      <c r="B91" s="5" t="s">
        <v>4</v>
      </c>
      <c r="C91" s="7" t="s">
        <v>63</v>
      </c>
      <c r="D91" s="9" t="s">
        <v>64</v>
      </c>
      <c r="E91" s="67">
        <v>0</v>
      </c>
      <c r="F91" s="67">
        <v>0</v>
      </c>
      <c r="G91" s="59">
        <v>0</v>
      </c>
      <c r="H91" s="59">
        <v>0</v>
      </c>
      <c r="I91" s="59">
        <v>0</v>
      </c>
      <c r="J91" s="82">
        <v>0</v>
      </c>
    </row>
    <row r="92" spans="1:10" ht="12.75" hidden="1">
      <c r="A92" s="3" t="s">
        <v>0</v>
      </c>
      <c r="B92" s="5" t="s">
        <v>4</v>
      </c>
      <c r="C92" s="7" t="s">
        <v>65</v>
      </c>
      <c r="D92" s="9" t="s">
        <v>66</v>
      </c>
      <c r="E92" s="67">
        <v>0</v>
      </c>
      <c r="F92" s="67">
        <v>0</v>
      </c>
      <c r="G92" s="59">
        <v>0</v>
      </c>
      <c r="H92" s="59">
        <v>0</v>
      </c>
      <c r="I92" s="59">
        <v>0</v>
      </c>
      <c r="J92" s="82">
        <v>0</v>
      </c>
    </row>
    <row r="93" spans="1:10" ht="12.75">
      <c r="A93" s="3" t="s">
        <v>0</v>
      </c>
      <c r="B93" s="5" t="s">
        <v>4</v>
      </c>
      <c r="C93" s="7" t="s">
        <v>67</v>
      </c>
      <c r="D93" s="9" t="s">
        <v>68</v>
      </c>
      <c r="E93" s="67">
        <v>16577.05</v>
      </c>
      <c r="F93" s="67">
        <v>7155.7</v>
      </c>
      <c r="G93" s="59">
        <v>18368.276123076925</v>
      </c>
      <c r="H93" s="59">
        <v>0</v>
      </c>
      <c r="I93" s="59">
        <v>18368.276123076925</v>
      </c>
      <c r="J93" s="82">
        <f>(I93/E93)-1</f>
        <v>0.1080545768443073</v>
      </c>
    </row>
    <row r="94" spans="1:10" ht="12.75">
      <c r="A94" s="3" t="s">
        <v>0</v>
      </c>
      <c r="B94" s="5" t="s">
        <v>4</v>
      </c>
      <c r="C94" s="7" t="s">
        <v>69</v>
      </c>
      <c r="D94" s="9" t="s">
        <v>70</v>
      </c>
      <c r="E94" s="67">
        <v>29027.28</v>
      </c>
      <c r="F94" s="67">
        <v>14513.33</v>
      </c>
      <c r="G94" s="59">
        <v>29360.28521297041</v>
      </c>
      <c r="H94" s="59">
        <v>0</v>
      </c>
      <c r="I94" s="59">
        <v>29360.28521297041</v>
      </c>
      <c r="J94" s="82">
        <f>(I94/E94)-1</f>
        <v>0.011472146648615178</v>
      </c>
    </row>
    <row r="95" spans="1:10" ht="12.75" hidden="1">
      <c r="A95" s="3" t="s">
        <v>0</v>
      </c>
      <c r="B95" s="5" t="s">
        <v>4</v>
      </c>
      <c r="C95" s="7" t="s">
        <v>71</v>
      </c>
      <c r="D95" s="9" t="s">
        <v>72</v>
      </c>
      <c r="E95" s="67">
        <v>0</v>
      </c>
      <c r="F95" s="67">
        <v>0</v>
      </c>
      <c r="G95" s="59">
        <v>0</v>
      </c>
      <c r="H95" s="59">
        <v>0</v>
      </c>
      <c r="I95" s="59">
        <v>0</v>
      </c>
      <c r="J95" s="82">
        <v>0</v>
      </c>
    </row>
    <row r="96" spans="1:10" ht="12.75">
      <c r="A96" s="3" t="s">
        <v>0</v>
      </c>
      <c r="B96" s="5" t="s">
        <v>4</v>
      </c>
      <c r="C96" s="7" t="s">
        <v>73</v>
      </c>
      <c r="D96" s="9" t="s">
        <v>74</v>
      </c>
      <c r="E96" s="67">
        <v>22991.17</v>
      </c>
      <c r="F96" s="67">
        <v>11256.45</v>
      </c>
      <c r="G96" s="59">
        <v>25451.46756923077</v>
      </c>
      <c r="H96" s="59">
        <v>0</v>
      </c>
      <c r="I96" s="59">
        <v>25451.46756923077</v>
      </c>
      <c r="J96" s="82">
        <f>(I96/E96)-1</f>
        <v>0.1070105422747416</v>
      </c>
    </row>
    <row r="97" spans="1:10" ht="12.75">
      <c r="A97" s="3" t="s">
        <v>0</v>
      </c>
      <c r="B97" s="5" t="s">
        <v>4</v>
      </c>
      <c r="C97" s="7" t="s">
        <v>75</v>
      </c>
      <c r="D97" s="9" t="s">
        <v>76</v>
      </c>
      <c r="E97" s="67">
        <v>717.48</v>
      </c>
      <c r="F97" s="67">
        <v>338.91</v>
      </c>
      <c r="G97" s="59">
        <v>787.4432556307693</v>
      </c>
      <c r="H97" s="59">
        <v>0</v>
      </c>
      <c r="I97" s="59">
        <v>787.4432556307693</v>
      </c>
      <c r="J97" s="82">
        <f>(I97/E97)-1</f>
        <v>0.09751248206329</v>
      </c>
    </row>
    <row r="98" spans="1:10" ht="12.75" hidden="1">
      <c r="A98" s="3" t="s">
        <v>0</v>
      </c>
      <c r="B98" s="5" t="s">
        <v>4</v>
      </c>
      <c r="C98" s="7" t="s">
        <v>77</v>
      </c>
      <c r="D98" s="9" t="s">
        <v>78</v>
      </c>
      <c r="E98" s="67">
        <v>0</v>
      </c>
      <c r="F98" s="67">
        <v>0</v>
      </c>
      <c r="G98" s="59">
        <v>0</v>
      </c>
      <c r="H98" s="59">
        <v>0</v>
      </c>
      <c r="I98" s="59">
        <v>0</v>
      </c>
      <c r="J98" s="82">
        <v>0</v>
      </c>
    </row>
    <row r="99" spans="1:10" ht="12.75" hidden="1">
      <c r="A99" s="3" t="s">
        <v>0</v>
      </c>
      <c r="B99" s="5" t="s">
        <v>4</v>
      </c>
      <c r="C99" s="7" t="s">
        <v>79</v>
      </c>
      <c r="D99" s="9" t="s">
        <v>80</v>
      </c>
      <c r="E99" s="67">
        <v>0</v>
      </c>
      <c r="F99" s="67">
        <v>0</v>
      </c>
      <c r="G99" s="59">
        <v>0</v>
      </c>
      <c r="H99" s="59">
        <v>0</v>
      </c>
      <c r="I99" s="59">
        <v>0</v>
      </c>
      <c r="J99" s="82">
        <v>0</v>
      </c>
    </row>
    <row r="100" spans="1:10" ht="12.75" hidden="1">
      <c r="A100" s="3" t="s">
        <v>0</v>
      </c>
      <c r="B100" s="5" t="s">
        <v>4</v>
      </c>
      <c r="C100" s="7" t="s">
        <v>81</v>
      </c>
      <c r="D100" s="9" t="s">
        <v>82</v>
      </c>
      <c r="E100" s="67">
        <v>0</v>
      </c>
      <c r="F100" s="67">
        <v>0</v>
      </c>
      <c r="G100" s="59">
        <v>0</v>
      </c>
      <c r="H100" s="59">
        <v>0</v>
      </c>
      <c r="I100" s="59">
        <v>0</v>
      </c>
      <c r="J100" s="82" t="e">
        <f>(I100/E100)-1</f>
        <v>#DIV/0!</v>
      </c>
    </row>
    <row r="101" spans="1:10" ht="12.75">
      <c r="A101" s="3" t="s">
        <v>0</v>
      </c>
      <c r="B101" s="5" t="s">
        <v>4</v>
      </c>
      <c r="C101" s="7" t="s">
        <v>83</v>
      </c>
      <c r="D101" s="9" t="s">
        <v>84</v>
      </c>
      <c r="E101" s="67">
        <v>2500</v>
      </c>
      <c r="F101" s="67">
        <v>576.91</v>
      </c>
      <c r="G101" s="59">
        <v>2000</v>
      </c>
      <c r="H101" s="59">
        <v>-400</v>
      </c>
      <c r="I101" s="59">
        <v>1600</v>
      </c>
      <c r="J101" s="82">
        <f>(I101/E101)-1</f>
        <v>-0.36</v>
      </c>
    </row>
    <row r="102" spans="1:10" ht="12.75">
      <c r="A102" s="3" t="s">
        <v>0</v>
      </c>
      <c r="B102" s="5" t="s">
        <v>4</v>
      </c>
      <c r="C102" s="7" t="s">
        <v>85</v>
      </c>
      <c r="D102" s="9" t="s">
        <v>86</v>
      </c>
      <c r="E102" s="67">
        <v>500</v>
      </c>
      <c r="F102" s="67">
        <v>303.42</v>
      </c>
      <c r="G102" s="59">
        <v>500</v>
      </c>
      <c r="H102" s="59">
        <v>0</v>
      </c>
      <c r="I102" s="59">
        <v>500</v>
      </c>
      <c r="J102" s="82">
        <v>0</v>
      </c>
    </row>
    <row r="103" spans="1:10" ht="12.75">
      <c r="A103" s="3" t="s">
        <v>0</v>
      </c>
      <c r="B103" s="5" t="s">
        <v>4</v>
      </c>
      <c r="C103" s="7" t="s">
        <v>87</v>
      </c>
      <c r="D103" s="9" t="s">
        <v>88</v>
      </c>
      <c r="E103" s="67">
        <v>2500</v>
      </c>
      <c r="F103" s="67">
        <v>1575.79</v>
      </c>
      <c r="G103" s="59">
        <v>2700</v>
      </c>
      <c r="H103" s="59">
        <v>0</v>
      </c>
      <c r="I103" s="59">
        <v>2700</v>
      </c>
      <c r="J103" s="82">
        <f>(I103/E103)-1</f>
        <v>0.08000000000000007</v>
      </c>
    </row>
    <row r="104" spans="1:10" ht="12.75" hidden="1">
      <c r="A104" s="3" t="s">
        <v>0</v>
      </c>
      <c r="B104" s="5" t="s">
        <v>4</v>
      </c>
      <c r="C104" s="7" t="s">
        <v>89</v>
      </c>
      <c r="D104" s="9" t="s">
        <v>90</v>
      </c>
      <c r="E104" s="67">
        <v>0</v>
      </c>
      <c r="F104" s="67">
        <v>0</v>
      </c>
      <c r="G104" s="59">
        <v>0</v>
      </c>
      <c r="H104" s="59">
        <v>0</v>
      </c>
      <c r="I104" s="59">
        <v>0</v>
      </c>
      <c r="J104" s="82">
        <v>0</v>
      </c>
    </row>
    <row r="105" spans="1:10" ht="12.75" hidden="1">
      <c r="A105" s="3" t="s">
        <v>0</v>
      </c>
      <c r="B105" s="5" t="s">
        <v>4</v>
      </c>
      <c r="C105" s="7" t="s">
        <v>91</v>
      </c>
      <c r="D105" s="9" t="s">
        <v>92</v>
      </c>
      <c r="E105" s="67">
        <v>0</v>
      </c>
      <c r="F105" s="67">
        <v>0</v>
      </c>
      <c r="G105" s="59">
        <v>0</v>
      </c>
      <c r="H105" s="59">
        <v>0</v>
      </c>
      <c r="I105" s="59">
        <v>0</v>
      </c>
      <c r="J105" s="82">
        <v>0</v>
      </c>
    </row>
    <row r="106" spans="1:10" ht="12.75">
      <c r="A106" s="3" t="s">
        <v>0</v>
      </c>
      <c r="B106" s="5" t="s">
        <v>4</v>
      </c>
      <c r="C106" s="7" t="s">
        <v>93</v>
      </c>
      <c r="D106" s="9" t="s">
        <v>94</v>
      </c>
      <c r="E106" s="67">
        <v>2200</v>
      </c>
      <c r="F106" s="67">
        <v>0</v>
      </c>
      <c r="G106" s="59">
        <v>1000</v>
      </c>
      <c r="H106" s="59">
        <v>0</v>
      </c>
      <c r="I106" s="59">
        <v>1000</v>
      </c>
      <c r="J106" s="82">
        <f>(I106/E106)-1</f>
        <v>-0.5454545454545454</v>
      </c>
    </row>
    <row r="107" spans="1:10" ht="12.75" hidden="1">
      <c r="A107" s="3" t="s">
        <v>0</v>
      </c>
      <c r="B107" s="5" t="s">
        <v>4</v>
      </c>
      <c r="C107" s="7" t="s">
        <v>95</v>
      </c>
      <c r="D107" s="9" t="s">
        <v>96</v>
      </c>
      <c r="E107" s="67">
        <v>0</v>
      </c>
      <c r="F107" s="67">
        <v>0</v>
      </c>
      <c r="G107" s="59">
        <v>0</v>
      </c>
      <c r="H107" s="59">
        <v>0</v>
      </c>
      <c r="I107" s="59">
        <v>0</v>
      </c>
      <c r="J107" s="82">
        <v>0</v>
      </c>
    </row>
    <row r="108" spans="1:10" ht="12.75">
      <c r="A108" s="3" t="s">
        <v>0</v>
      </c>
      <c r="B108" s="5" t="s">
        <v>4</v>
      </c>
      <c r="C108" s="7" t="s">
        <v>97</v>
      </c>
      <c r="D108" s="9" t="s">
        <v>98</v>
      </c>
      <c r="E108" s="67">
        <v>97750</v>
      </c>
      <c r="F108" s="67">
        <v>58128.19</v>
      </c>
      <c r="G108" s="59">
        <v>97750</v>
      </c>
      <c r="H108" s="59">
        <v>0</v>
      </c>
      <c r="I108" s="59">
        <v>97750</v>
      </c>
      <c r="J108" s="82">
        <f>(I108/E108)-1</f>
        <v>0</v>
      </c>
    </row>
    <row r="109" spans="1:10" ht="12.75">
      <c r="A109" s="3" t="s">
        <v>0</v>
      </c>
      <c r="B109" s="5" t="s">
        <v>4</v>
      </c>
      <c r="C109" s="7" t="s">
        <v>99</v>
      </c>
      <c r="D109" s="9" t="s">
        <v>100</v>
      </c>
      <c r="E109" s="67">
        <v>116260.89</v>
      </c>
      <c r="F109" s="67">
        <v>109534.13</v>
      </c>
      <c r="G109" s="59">
        <v>121452.49</v>
      </c>
      <c r="H109" s="59">
        <v>0</v>
      </c>
      <c r="I109" s="59">
        <v>121452.49</v>
      </c>
      <c r="J109" s="82">
        <f>(I109/E109)-1</f>
        <v>0.04465474159022875</v>
      </c>
    </row>
    <row r="110" spans="1:10" ht="12.75">
      <c r="A110" s="3" t="s">
        <v>0</v>
      </c>
      <c r="B110" s="5" t="s">
        <v>4</v>
      </c>
      <c r="C110" s="7" t="s">
        <v>101</v>
      </c>
      <c r="D110" s="9" t="s">
        <v>102</v>
      </c>
      <c r="E110" s="67">
        <v>1000</v>
      </c>
      <c r="F110" s="67">
        <v>452.91</v>
      </c>
      <c r="G110" s="59">
        <v>1000</v>
      </c>
      <c r="H110" s="59">
        <v>0</v>
      </c>
      <c r="I110" s="59">
        <v>1000</v>
      </c>
      <c r="J110" s="82">
        <f>(I110/E110)-1</f>
        <v>0</v>
      </c>
    </row>
    <row r="111" spans="1:10" ht="12.75">
      <c r="A111" s="3" t="s">
        <v>0</v>
      </c>
      <c r="B111" s="5" t="s">
        <v>4</v>
      </c>
      <c r="C111" s="7" t="s">
        <v>103</v>
      </c>
      <c r="D111" s="9" t="s">
        <v>104</v>
      </c>
      <c r="E111" s="67">
        <v>1000</v>
      </c>
      <c r="F111" s="67">
        <v>40</v>
      </c>
      <c r="G111" s="59">
        <v>1000</v>
      </c>
      <c r="H111" s="59">
        <v>0</v>
      </c>
      <c r="I111" s="59">
        <v>1000</v>
      </c>
      <c r="J111" s="82">
        <f>(I111/E111)-1</f>
        <v>0</v>
      </c>
    </row>
    <row r="112" spans="1:10" ht="12.75" hidden="1">
      <c r="A112" s="3" t="s">
        <v>0</v>
      </c>
      <c r="B112" s="5" t="s">
        <v>4</v>
      </c>
      <c r="C112" s="7" t="s">
        <v>105</v>
      </c>
      <c r="D112" s="9" t="s">
        <v>106</v>
      </c>
      <c r="E112" s="67">
        <v>0</v>
      </c>
      <c r="F112" s="67">
        <v>0</v>
      </c>
      <c r="G112" s="59">
        <v>0</v>
      </c>
      <c r="H112" s="59">
        <v>0</v>
      </c>
      <c r="I112" s="59">
        <v>0</v>
      </c>
      <c r="J112" s="82">
        <v>0</v>
      </c>
    </row>
    <row r="113" spans="1:10" ht="12.75" hidden="1">
      <c r="A113" s="3" t="s">
        <v>0</v>
      </c>
      <c r="B113" s="5" t="s">
        <v>4</v>
      </c>
      <c r="C113" s="7" t="s">
        <v>107</v>
      </c>
      <c r="D113" s="9" t="s">
        <v>108</v>
      </c>
      <c r="E113" s="67">
        <v>0</v>
      </c>
      <c r="F113" s="67">
        <v>0</v>
      </c>
      <c r="G113" s="59">
        <v>0</v>
      </c>
      <c r="H113" s="59">
        <v>0</v>
      </c>
      <c r="I113" s="59">
        <v>0</v>
      </c>
      <c r="J113" s="82">
        <v>0</v>
      </c>
    </row>
    <row r="114" spans="1:10" ht="12.75" hidden="1">
      <c r="A114" s="3" t="s">
        <v>0</v>
      </c>
      <c r="B114" s="5" t="s">
        <v>4</v>
      </c>
      <c r="C114" s="7" t="s">
        <v>109</v>
      </c>
      <c r="D114" s="9" t="s">
        <v>110</v>
      </c>
      <c r="E114" s="67">
        <v>0</v>
      </c>
      <c r="F114" s="67">
        <v>0</v>
      </c>
      <c r="G114" s="59">
        <v>0</v>
      </c>
      <c r="H114" s="59">
        <v>0</v>
      </c>
      <c r="I114" s="59">
        <v>0</v>
      </c>
      <c r="J114" s="82">
        <v>0</v>
      </c>
    </row>
    <row r="115" spans="1:10" ht="12.75">
      <c r="A115" s="3" t="s">
        <v>0</v>
      </c>
      <c r="B115" s="5" t="s">
        <v>4</v>
      </c>
      <c r="C115" s="7" t="s">
        <v>111</v>
      </c>
      <c r="D115" s="9" t="s">
        <v>112</v>
      </c>
      <c r="E115" s="67">
        <v>5000</v>
      </c>
      <c r="F115" s="67">
        <v>1764.38</v>
      </c>
      <c r="G115" s="59">
        <v>5000</v>
      </c>
      <c r="H115" s="59">
        <v>-800</v>
      </c>
      <c r="I115" s="59">
        <v>4200</v>
      </c>
      <c r="J115" s="82">
        <f aca="true" t="shared" si="0" ref="J115:J128">(I115/E115)-1</f>
        <v>-0.16000000000000003</v>
      </c>
    </row>
    <row r="116" spans="1:10" ht="12.75">
      <c r="A116" s="3" t="s">
        <v>0</v>
      </c>
      <c r="B116" s="5" t="s">
        <v>4</v>
      </c>
      <c r="C116" s="7" t="s">
        <v>113</v>
      </c>
      <c r="D116" s="9" t="s">
        <v>114</v>
      </c>
      <c r="E116" s="67">
        <v>10500</v>
      </c>
      <c r="F116" s="67">
        <v>0</v>
      </c>
      <c r="G116" s="59">
        <v>10500</v>
      </c>
      <c r="H116" s="59">
        <v>0</v>
      </c>
      <c r="I116" s="59">
        <v>10500</v>
      </c>
      <c r="J116" s="82">
        <f t="shared" si="0"/>
        <v>0</v>
      </c>
    </row>
    <row r="117" spans="1:10" ht="12.75">
      <c r="A117" s="3" t="s">
        <v>0</v>
      </c>
      <c r="B117" s="5" t="s">
        <v>4</v>
      </c>
      <c r="C117" s="7" t="s">
        <v>115</v>
      </c>
      <c r="D117" s="9" t="s">
        <v>116</v>
      </c>
      <c r="E117" s="67">
        <v>24896.36</v>
      </c>
      <c r="F117" s="67">
        <v>12627.56</v>
      </c>
      <c r="G117" s="59">
        <v>27251.9</v>
      </c>
      <c r="H117" s="59">
        <v>0</v>
      </c>
      <c r="I117" s="59">
        <v>27251.9</v>
      </c>
      <c r="J117" s="82">
        <f t="shared" si="0"/>
        <v>0.09461383109820076</v>
      </c>
    </row>
    <row r="118" spans="1:10" ht="12.75">
      <c r="A118" s="3" t="s">
        <v>0</v>
      </c>
      <c r="B118" s="5" t="s">
        <v>4</v>
      </c>
      <c r="C118" s="7" t="s">
        <v>117</v>
      </c>
      <c r="D118" s="9" t="s">
        <v>118</v>
      </c>
      <c r="E118" s="67">
        <v>7000</v>
      </c>
      <c r="F118" s="67">
        <v>0</v>
      </c>
      <c r="G118" s="59">
        <v>7000</v>
      </c>
      <c r="H118" s="59">
        <v>-3000</v>
      </c>
      <c r="I118" s="59">
        <v>4000</v>
      </c>
      <c r="J118" s="82">
        <f t="shared" si="0"/>
        <v>-0.4285714285714286</v>
      </c>
    </row>
    <row r="119" spans="1:10" ht="12.75">
      <c r="A119" s="3" t="s">
        <v>0</v>
      </c>
      <c r="B119" s="5" t="s">
        <v>4</v>
      </c>
      <c r="C119" s="7" t="s">
        <v>119</v>
      </c>
      <c r="D119" s="9" t="s">
        <v>120</v>
      </c>
      <c r="E119" s="67">
        <v>5000</v>
      </c>
      <c r="F119" s="67">
        <v>4039</v>
      </c>
      <c r="G119" s="59">
        <v>5000</v>
      </c>
      <c r="H119" s="59">
        <v>0</v>
      </c>
      <c r="I119" s="59">
        <v>5000</v>
      </c>
      <c r="J119" s="82">
        <f t="shared" si="0"/>
        <v>0</v>
      </c>
    </row>
    <row r="120" spans="1:10" ht="12.75">
      <c r="A120" s="3" t="s">
        <v>0</v>
      </c>
      <c r="B120" s="5" t="s">
        <v>4</v>
      </c>
      <c r="C120" s="7" t="s">
        <v>121</v>
      </c>
      <c r="D120" s="9" t="s">
        <v>122</v>
      </c>
      <c r="E120" s="67">
        <v>6300</v>
      </c>
      <c r="F120" s="67">
        <v>3179.48</v>
      </c>
      <c r="G120" s="59">
        <v>6300</v>
      </c>
      <c r="H120" s="59">
        <v>1700</v>
      </c>
      <c r="I120" s="59">
        <v>8000</v>
      </c>
      <c r="J120" s="82">
        <f t="shared" si="0"/>
        <v>0.26984126984126977</v>
      </c>
    </row>
    <row r="121" spans="1:10" ht="12.75">
      <c r="A121" s="3" t="s">
        <v>0</v>
      </c>
      <c r="B121" s="5" t="s">
        <v>4</v>
      </c>
      <c r="C121" s="7" t="s">
        <v>123</v>
      </c>
      <c r="D121" s="9" t="s">
        <v>124</v>
      </c>
      <c r="E121" s="67">
        <v>1000</v>
      </c>
      <c r="F121" s="67">
        <v>368.7</v>
      </c>
      <c r="G121" s="59">
        <v>1000</v>
      </c>
      <c r="H121" s="59">
        <v>-500</v>
      </c>
      <c r="I121" s="59">
        <v>500</v>
      </c>
      <c r="J121" s="82">
        <f t="shared" si="0"/>
        <v>-0.5</v>
      </c>
    </row>
    <row r="122" spans="1:10" ht="12.75">
      <c r="A122" s="3" t="s">
        <v>0</v>
      </c>
      <c r="B122" s="5" t="s">
        <v>4</v>
      </c>
      <c r="C122" s="7" t="s">
        <v>125</v>
      </c>
      <c r="D122" s="9" t="s">
        <v>126</v>
      </c>
      <c r="E122" s="67">
        <v>80000</v>
      </c>
      <c r="F122" s="67">
        <v>26552.68</v>
      </c>
      <c r="G122" s="59">
        <v>80000</v>
      </c>
      <c r="H122" s="59">
        <v>-12828.75</v>
      </c>
      <c r="I122" s="59">
        <v>67171.25</v>
      </c>
      <c r="J122" s="82">
        <f t="shared" si="0"/>
        <v>-0.16035937499999997</v>
      </c>
    </row>
    <row r="123" spans="1:10" ht="12.75">
      <c r="A123" s="3" t="s">
        <v>0</v>
      </c>
      <c r="B123" s="5" t="s">
        <v>4</v>
      </c>
      <c r="C123" s="7" t="s">
        <v>127</v>
      </c>
      <c r="D123" s="9" t="s">
        <v>128</v>
      </c>
      <c r="E123" s="67">
        <v>15000</v>
      </c>
      <c r="F123" s="67">
        <v>6497.5</v>
      </c>
      <c r="G123" s="59">
        <v>10000</v>
      </c>
      <c r="H123" s="59">
        <v>0</v>
      </c>
      <c r="I123" s="59">
        <v>10000</v>
      </c>
      <c r="J123" s="82">
        <f t="shared" si="0"/>
        <v>-0.33333333333333337</v>
      </c>
    </row>
    <row r="124" spans="1:10" ht="12.75">
      <c r="A124" s="3" t="s">
        <v>0</v>
      </c>
      <c r="B124" s="5" t="s">
        <v>4</v>
      </c>
      <c r="C124" s="7" t="s">
        <v>129</v>
      </c>
      <c r="D124" s="9" t="s">
        <v>130</v>
      </c>
      <c r="E124" s="67">
        <v>11000</v>
      </c>
      <c r="F124" s="67">
        <v>4000</v>
      </c>
      <c r="G124" s="59">
        <v>11000</v>
      </c>
      <c r="H124" s="59">
        <v>3100</v>
      </c>
      <c r="I124" s="59">
        <v>14100</v>
      </c>
      <c r="J124" s="82">
        <f t="shared" si="0"/>
        <v>0.28181818181818175</v>
      </c>
    </row>
    <row r="125" spans="1:10" ht="12.75">
      <c r="A125" s="3" t="s">
        <v>0</v>
      </c>
      <c r="B125" s="5" t="s">
        <v>4</v>
      </c>
      <c r="C125" s="7" t="s">
        <v>131</v>
      </c>
      <c r="D125" s="9" t="s">
        <v>132</v>
      </c>
      <c r="E125" s="67">
        <v>3000</v>
      </c>
      <c r="F125" s="67">
        <v>2210.44</v>
      </c>
      <c r="G125" s="59">
        <v>3000</v>
      </c>
      <c r="H125" s="59">
        <v>0</v>
      </c>
      <c r="I125" s="59">
        <v>3000</v>
      </c>
      <c r="J125" s="82">
        <f t="shared" si="0"/>
        <v>0</v>
      </c>
    </row>
    <row r="126" spans="1:10" ht="12.75">
      <c r="A126" s="3" t="s">
        <v>0</v>
      </c>
      <c r="B126" s="5" t="s">
        <v>4</v>
      </c>
      <c r="C126" s="7" t="s">
        <v>133</v>
      </c>
      <c r="D126" s="9" t="s">
        <v>134</v>
      </c>
      <c r="E126" s="67">
        <v>1500</v>
      </c>
      <c r="F126" s="67">
        <v>624.14</v>
      </c>
      <c r="G126" s="59">
        <v>1500</v>
      </c>
      <c r="H126" s="59">
        <v>-50</v>
      </c>
      <c r="I126" s="59">
        <v>1450</v>
      </c>
      <c r="J126" s="82">
        <f t="shared" si="0"/>
        <v>-0.033333333333333326</v>
      </c>
    </row>
    <row r="127" spans="1:10" ht="12.75">
      <c r="A127" s="3" t="s">
        <v>0</v>
      </c>
      <c r="B127" s="5" t="s">
        <v>4</v>
      </c>
      <c r="C127" s="7" t="s">
        <v>135</v>
      </c>
      <c r="D127" s="9" t="s">
        <v>136</v>
      </c>
      <c r="E127" s="67">
        <v>1000</v>
      </c>
      <c r="F127" s="67">
        <v>457.5</v>
      </c>
      <c r="G127" s="59">
        <v>1000</v>
      </c>
      <c r="H127" s="59">
        <v>-300</v>
      </c>
      <c r="I127" s="59">
        <v>700</v>
      </c>
      <c r="J127" s="82">
        <f t="shared" si="0"/>
        <v>-0.30000000000000004</v>
      </c>
    </row>
    <row r="128" spans="1:10" ht="12.75">
      <c r="A128" s="3" t="s">
        <v>0</v>
      </c>
      <c r="B128" s="5" t="s">
        <v>4</v>
      </c>
      <c r="C128" s="7" t="s">
        <v>137</v>
      </c>
      <c r="D128" s="9" t="s">
        <v>138</v>
      </c>
      <c r="E128" s="67">
        <v>5000</v>
      </c>
      <c r="F128" s="67">
        <v>4624.95</v>
      </c>
      <c r="G128" s="59">
        <v>8000</v>
      </c>
      <c r="H128" s="59">
        <v>500</v>
      </c>
      <c r="I128" s="59">
        <v>8500</v>
      </c>
      <c r="J128" s="82">
        <f t="shared" si="0"/>
        <v>0.7</v>
      </c>
    </row>
    <row r="129" spans="1:10" ht="12.75" hidden="1">
      <c r="A129" s="3" t="s">
        <v>0</v>
      </c>
      <c r="B129" s="5" t="s">
        <v>4</v>
      </c>
      <c r="C129" s="7" t="s">
        <v>139</v>
      </c>
      <c r="D129" s="9" t="s">
        <v>140</v>
      </c>
      <c r="E129" s="67">
        <v>0</v>
      </c>
      <c r="F129" s="67">
        <v>0</v>
      </c>
      <c r="G129" s="59">
        <v>0</v>
      </c>
      <c r="H129" s="59">
        <v>0</v>
      </c>
      <c r="I129" s="59">
        <v>0</v>
      </c>
      <c r="J129" s="82">
        <v>0</v>
      </c>
    </row>
    <row r="130" spans="1:10" ht="12.75" hidden="1">
      <c r="A130" s="3" t="s">
        <v>0</v>
      </c>
      <c r="B130" s="5" t="s">
        <v>4</v>
      </c>
      <c r="C130" s="7" t="s">
        <v>141</v>
      </c>
      <c r="D130" s="9" t="s">
        <v>142</v>
      </c>
      <c r="E130" s="67">
        <v>0</v>
      </c>
      <c r="F130" s="67">
        <v>0</v>
      </c>
      <c r="G130" s="59">
        <v>0</v>
      </c>
      <c r="H130" s="59">
        <v>0</v>
      </c>
      <c r="I130" s="59">
        <v>0</v>
      </c>
      <c r="J130" s="82">
        <v>0</v>
      </c>
    </row>
    <row r="131" spans="1:10" ht="12.75" hidden="1">
      <c r="A131" s="3" t="s">
        <v>0</v>
      </c>
      <c r="B131" s="5" t="s">
        <v>4</v>
      </c>
      <c r="C131" s="7" t="s">
        <v>143</v>
      </c>
      <c r="D131" s="9" t="s">
        <v>144</v>
      </c>
      <c r="E131" s="67">
        <v>0</v>
      </c>
      <c r="F131" s="67">
        <v>0</v>
      </c>
      <c r="G131" s="59">
        <v>0</v>
      </c>
      <c r="H131" s="59">
        <v>0</v>
      </c>
      <c r="I131" s="59">
        <v>0</v>
      </c>
      <c r="J131" s="82">
        <v>1</v>
      </c>
    </row>
    <row r="132" spans="1:10" ht="12.75" hidden="1">
      <c r="A132" s="3" t="s">
        <v>0</v>
      </c>
      <c r="B132" s="5" t="s">
        <v>4</v>
      </c>
      <c r="C132" s="7" t="s">
        <v>145</v>
      </c>
      <c r="D132" s="9" t="s">
        <v>146</v>
      </c>
      <c r="E132" s="67">
        <v>0</v>
      </c>
      <c r="F132" s="67">
        <v>0</v>
      </c>
      <c r="G132" s="59">
        <v>0</v>
      </c>
      <c r="H132" s="59">
        <v>0</v>
      </c>
      <c r="I132" s="59">
        <v>0</v>
      </c>
      <c r="J132" s="82" t="e">
        <f>(I132/E132)-1</f>
        <v>#DIV/0!</v>
      </c>
    </row>
    <row r="133" spans="1:10" ht="12.75" hidden="1">
      <c r="A133" s="3" t="s">
        <v>0</v>
      </c>
      <c r="B133" s="5" t="s">
        <v>4</v>
      </c>
      <c r="C133" s="7" t="s">
        <v>147</v>
      </c>
      <c r="D133" s="9" t="s">
        <v>148</v>
      </c>
      <c r="E133" s="67">
        <v>0</v>
      </c>
      <c r="F133" s="67">
        <v>0</v>
      </c>
      <c r="G133" s="59">
        <v>0</v>
      </c>
      <c r="H133" s="59">
        <v>0</v>
      </c>
      <c r="I133" s="59">
        <v>0</v>
      </c>
      <c r="J133" s="82">
        <v>0</v>
      </c>
    </row>
    <row r="134" spans="1:10" ht="12.75" hidden="1">
      <c r="A134" s="3" t="s">
        <v>0</v>
      </c>
      <c r="B134" s="5" t="s">
        <v>4</v>
      </c>
      <c r="C134" s="7" t="s">
        <v>149</v>
      </c>
      <c r="D134" s="9" t="s">
        <v>150</v>
      </c>
      <c r="E134" s="67">
        <v>0</v>
      </c>
      <c r="F134" s="67">
        <v>0</v>
      </c>
      <c r="G134" s="59">
        <v>0</v>
      </c>
      <c r="H134" s="59">
        <v>0</v>
      </c>
      <c r="I134" s="59">
        <v>0</v>
      </c>
      <c r="J134" s="82">
        <v>0</v>
      </c>
    </row>
    <row r="135" spans="1:10" ht="12.75" hidden="1">
      <c r="A135" s="3" t="s">
        <v>0</v>
      </c>
      <c r="B135" s="5" t="s">
        <v>4</v>
      </c>
      <c r="C135" s="7" t="s">
        <v>151</v>
      </c>
      <c r="D135" s="9" t="s">
        <v>152</v>
      </c>
      <c r="E135" s="67">
        <v>0</v>
      </c>
      <c r="F135" s="67">
        <v>0</v>
      </c>
      <c r="G135" s="59">
        <v>0</v>
      </c>
      <c r="H135" s="59">
        <v>0</v>
      </c>
      <c r="I135" s="59">
        <v>0</v>
      </c>
      <c r="J135" s="82" t="e">
        <f>(I135/E135)-1</f>
        <v>#DIV/0!</v>
      </c>
    </row>
    <row r="136" spans="1:10" ht="12.75">
      <c r="A136" s="3" t="s">
        <v>0</v>
      </c>
      <c r="B136" s="5" t="s">
        <v>4</v>
      </c>
      <c r="C136" s="7" t="s">
        <v>153</v>
      </c>
      <c r="D136" s="9" t="s">
        <v>154</v>
      </c>
      <c r="E136" s="67">
        <v>4675</v>
      </c>
      <c r="F136" s="67">
        <v>293.75</v>
      </c>
      <c r="G136" s="59">
        <v>1000</v>
      </c>
      <c r="H136" s="59">
        <v>0</v>
      </c>
      <c r="I136" s="59">
        <v>1000</v>
      </c>
      <c r="J136" s="82">
        <f>(I136/E136)-1</f>
        <v>-0.786096256684492</v>
      </c>
    </row>
    <row r="137" spans="1:10" ht="12.75" hidden="1">
      <c r="A137" s="3" t="s">
        <v>0</v>
      </c>
      <c r="B137" s="5" t="s">
        <v>4</v>
      </c>
      <c r="C137" s="7" t="s">
        <v>155</v>
      </c>
      <c r="D137" s="9" t="s">
        <v>156</v>
      </c>
      <c r="E137" s="67">
        <v>0</v>
      </c>
      <c r="F137" s="67">
        <v>0</v>
      </c>
      <c r="G137" s="59">
        <v>0</v>
      </c>
      <c r="H137" s="59">
        <v>0</v>
      </c>
      <c r="I137" s="59">
        <v>0</v>
      </c>
      <c r="J137" s="82">
        <v>0</v>
      </c>
    </row>
    <row r="138" spans="1:10" ht="12.75" hidden="1">
      <c r="A138" s="3" t="s">
        <v>0</v>
      </c>
      <c r="B138" s="5" t="s">
        <v>4</v>
      </c>
      <c r="C138" s="7" t="s">
        <v>157</v>
      </c>
      <c r="D138" s="9" t="s">
        <v>158</v>
      </c>
      <c r="E138" s="67">
        <v>0</v>
      </c>
      <c r="F138" s="67">
        <v>0</v>
      </c>
      <c r="G138" s="59">
        <v>0</v>
      </c>
      <c r="H138" s="59">
        <v>0</v>
      </c>
      <c r="I138" s="59">
        <v>0</v>
      </c>
      <c r="J138" s="82">
        <v>0</v>
      </c>
    </row>
    <row r="139" spans="1:10" ht="12.75" hidden="1">
      <c r="A139" s="3" t="s">
        <v>0</v>
      </c>
      <c r="B139" s="5" t="s">
        <v>4</v>
      </c>
      <c r="C139" s="7" t="s">
        <v>159</v>
      </c>
      <c r="D139" s="9" t="s">
        <v>160</v>
      </c>
      <c r="E139" s="67">
        <v>0</v>
      </c>
      <c r="F139" s="67">
        <v>0</v>
      </c>
      <c r="G139" s="59">
        <v>0</v>
      </c>
      <c r="H139" s="59">
        <v>0</v>
      </c>
      <c r="I139" s="59">
        <v>0</v>
      </c>
      <c r="J139" s="82">
        <v>0</v>
      </c>
    </row>
    <row r="140" spans="1:10" ht="12.75" hidden="1">
      <c r="A140" s="3" t="s">
        <v>0</v>
      </c>
      <c r="B140" s="5" t="s">
        <v>4</v>
      </c>
      <c r="C140" s="7" t="s">
        <v>161</v>
      </c>
      <c r="D140" s="9" t="s">
        <v>162</v>
      </c>
      <c r="E140" s="67">
        <v>0</v>
      </c>
      <c r="F140" s="67">
        <v>0</v>
      </c>
      <c r="G140" s="59">
        <v>0</v>
      </c>
      <c r="H140" s="59">
        <v>0</v>
      </c>
      <c r="I140" s="59">
        <v>0</v>
      </c>
      <c r="J140" s="82">
        <v>0</v>
      </c>
    </row>
    <row r="141" spans="1:10" ht="12.75">
      <c r="A141" s="3" t="s">
        <v>0</v>
      </c>
      <c r="B141" s="5" t="s">
        <v>4</v>
      </c>
      <c r="C141" s="7" t="s">
        <v>163</v>
      </c>
      <c r="D141" s="9" t="s">
        <v>164</v>
      </c>
      <c r="E141" s="67">
        <v>2000</v>
      </c>
      <c r="F141" s="67">
        <v>365.38</v>
      </c>
      <c r="G141" s="59">
        <v>2000</v>
      </c>
      <c r="H141" s="59">
        <v>-1000</v>
      </c>
      <c r="I141" s="59">
        <v>1000</v>
      </c>
      <c r="J141" s="82">
        <f>(I141/E141)-1</f>
        <v>-0.5</v>
      </c>
    </row>
    <row r="142" spans="1:10" ht="12.75" hidden="1">
      <c r="A142" s="3" t="s">
        <v>0</v>
      </c>
      <c r="B142" s="5" t="s">
        <v>4</v>
      </c>
      <c r="C142" s="7" t="s">
        <v>165</v>
      </c>
      <c r="D142" s="9" t="s">
        <v>166</v>
      </c>
      <c r="E142" s="67">
        <v>0</v>
      </c>
      <c r="F142" s="67">
        <v>0</v>
      </c>
      <c r="G142" s="59">
        <v>0</v>
      </c>
      <c r="H142" s="59">
        <v>0</v>
      </c>
      <c r="I142" s="59">
        <v>0</v>
      </c>
      <c r="J142" s="82">
        <v>0</v>
      </c>
    </row>
    <row r="143" spans="1:10" ht="12.75">
      <c r="A143" s="3" t="s">
        <v>0</v>
      </c>
      <c r="B143" s="5" t="s">
        <v>4</v>
      </c>
      <c r="C143" s="7" t="s">
        <v>2</v>
      </c>
      <c r="D143" s="9" t="s">
        <v>3</v>
      </c>
      <c r="E143" s="67">
        <v>63669.19</v>
      </c>
      <c r="F143" s="67">
        <v>0</v>
      </c>
      <c r="G143" s="59">
        <v>17270.78</v>
      </c>
      <c r="H143" s="59">
        <v>1852.5</v>
      </c>
      <c r="I143" s="59">
        <v>16632.71</v>
      </c>
      <c r="J143" s="82">
        <v>0</v>
      </c>
    </row>
    <row r="144" spans="1:10" ht="12.75">
      <c r="A144" s="3" t="s">
        <v>0</v>
      </c>
      <c r="B144" s="5" t="s">
        <v>167</v>
      </c>
      <c r="C144" s="7" t="s">
        <v>59</v>
      </c>
      <c r="D144" s="9" t="s">
        <v>60</v>
      </c>
      <c r="E144" s="67">
        <v>105594.4</v>
      </c>
      <c r="F144" s="67">
        <v>50251.1</v>
      </c>
      <c r="G144" s="59">
        <v>100604.4</v>
      </c>
      <c r="H144" s="59">
        <v>-1845.9719999999943</v>
      </c>
      <c r="I144" s="59">
        <v>98758.428</v>
      </c>
      <c r="J144" s="82">
        <f>(I144/E144)-1</f>
        <v>-0.06473801640996113</v>
      </c>
    </row>
    <row r="145" spans="1:10" ht="12.75" hidden="1">
      <c r="A145" s="3" t="s">
        <v>0</v>
      </c>
      <c r="B145" s="5" t="s">
        <v>167</v>
      </c>
      <c r="C145" s="7" t="s">
        <v>61</v>
      </c>
      <c r="D145" s="9" t="s">
        <v>62</v>
      </c>
      <c r="E145" s="67">
        <v>0</v>
      </c>
      <c r="F145" s="67">
        <v>0</v>
      </c>
      <c r="G145" s="59">
        <v>0</v>
      </c>
      <c r="H145" s="59">
        <v>0</v>
      </c>
      <c r="I145" s="59">
        <v>0</v>
      </c>
      <c r="J145" s="82">
        <v>0</v>
      </c>
    </row>
    <row r="146" spans="1:10" ht="12.75">
      <c r="A146" s="3" t="s">
        <v>0</v>
      </c>
      <c r="B146" s="5" t="s">
        <v>167</v>
      </c>
      <c r="C146" s="7" t="s">
        <v>67</v>
      </c>
      <c r="D146" s="9" t="s">
        <v>68</v>
      </c>
      <c r="E146" s="67">
        <v>8077.97</v>
      </c>
      <c r="F146" s="67">
        <v>3262.58</v>
      </c>
      <c r="G146" s="59">
        <v>15348.79</v>
      </c>
      <c r="H146" s="59">
        <v>-7793.770258000001</v>
      </c>
      <c r="I146" s="59">
        <v>7555.0197419999995</v>
      </c>
      <c r="J146" s="82">
        <f>(I146/E146)-1</f>
        <v>-0.06473783116302745</v>
      </c>
    </row>
    <row r="147" spans="1:10" ht="12.75">
      <c r="A147" s="3" t="s">
        <v>0</v>
      </c>
      <c r="B147" s="5" t="s">
        <v>167</v>
      </c>
      <c r="C147" s="7" t="s">
        <v>69</v>
      </c>
      <c r="D147" s="9" t="s">
        <v>70</v>
      </c>
      <c r="E147" s="67">
        <v>12018.72</v>
      </c>
      <c r="F147" s="67">
        <v>5914.09</v>
      </c>
      <c r="G147" s="59">
        <v>12161.777653846155</v>
      </c>
      <c r="H147" s="59">
        <v>0</v>
      </c>
      <c r="I147" s="59">
        <v>12161.777653846155</v>
      </c>
      <c r="J147" s="82">
        <f>(I147/E147)-1</f>
        <v>0.011902902625750222</v>
      </c>
    </row>
    <row r="148" spans="1:10" ht="12.75" hidden="1">
      <c r="A148" s="3" t="s">
        <v>0</v>
      </c>
      <c r="B148" s="5" t="s">
        <v>167</v>
      </c>
      <c r="C148" s="7" t="s">
        <v>71</v>
      </c>
      <c r="D148" s="9" t="s">
        <v>72</v>
      </c>
      <c r="E148" s="67">
        <v>0</v>
      </c>
      <c r="F148" s="67">
        <v>0</v>
      </c>
      <c r="G148" s="59">
        <v>0</v>
      </c>
      <c r="H148" s="59">
        <v>0</v>
      </c>
      <c r="I148" s="59">
        <v>0</v>
      </c>
      <c r="J148" s="82">
        <v>0</v>
      </c>
    </row>
    <row r="149" spans="1:10" ht="12.75">
      <c r="A149" s="3" t="s">
        <v>0</v>
      </c>
      <c r="B149" s="5" t="s">
        <v>167</v>
      </c>
      <c r="C149" s="7" t="s">
        <v>73</v>
      </c>
      <c r="D149" s="9" t="s">
        <v>74</v>
      </c>
      <c r="E149" s="67">
        <v>7608.64</v>
      </c>
      <c r="F149" s="67">
        <v>3620.95</v>
      </c>
      <c r="G149" s="59">
        <v>15257.26</v>
      </c>
      <c r="H149" s="59">
        <v>-7490.640000000001</v>
      </c>
      <c r="I149" s="59">
        <v>7766.619999999999</v>
      </c>
      <c r="J149" s="82">
        <f>(I149/E149)-1</f>
        <v>0.020763237582537508</v>
      </c>
    </row>
    <row r="150" spans="1:10" ht="12.75">
      <c r="A150" s="3" t="s">
        <v>0</v>
      </c>
      <c r="B150" s="5" t="s">
        <v>167</v>
      </c>
      <c r="C150" s="7" t="s">
        <v>75</v>
      </c>
      <c r="D150" s="9" t="s">
        <v>76</v>
      </c>
      <c r="E150" s="67">
        <v>342.54</v>
      </c>
      <c r="F150" s="67">
        <v>274.49</v>
      </c>
      <c r="G150" s="59">
        <v>639.15</v>
      </c>
      <c r="H150" s="59">
        <v>-317.9446978976</v>
      </c>
      <c r="I150" s="59">
        <v>321.20530210239997</v>
      </c>
      <c r="J150" s="82">
        <f>(I150/E150)-1</f>
        <v>-0.0622838147299587</v>
      </c>
    </row>
    <row r="151" spans="1:10" ht="12.75" hidden="1">
      <c r="A151" s="3" t="s">
        <v>0</v>
      </c>
      <c r="B151" s="5" t="s">
        <v>167</v>
      </c>
      <c r="C151" s="7" t="s">
        <v>79</v>
      </c>
      <c r="D151" s="9" t="s">
        <v>80</v>
      </c>
      <c r="E151" s="67">
        <v>0</v>
      </c>
      <c r="F151" s="67">
        <v>0</v>
      </c>
      <c r="G151" s="59">
        <v>0</v>
      </c>
      <c r="H151" s="59">
        <v>0</v>
      </c>
      <c r="I151" s="59">
        <v>0</v>
      </c>
      <c r="J151" s="82">
        <v>0</v>
      </c>
    </row>
    <row r="152" spans="1:10" ht="12.75">
      <c r="A152" s="3" t="s">
        <v>0</v>
      </c>
      <c r="B152" s="5" t="s">
        <v>167</v>
      </c>
      <c r="C152" s="7" t="s">
        <v>81</v>
      </c>
      <c r="D152" s="9" t="s">
        <v>82</v>
      </c>
      <c r="E152" s="67">
        <v>700</v>
      </c>
      <c r="F152" s="67">
        <v>199.62</v>
      </c>
      <c r="G152" s="59">
        <v>700</v>
      </c>
      <c r="H152" s="59">
        <v>0</v>
      </c>
      <c r="I152" s="59">
        <v>700</v>
      </c>
      <c r="J152" s="82">
        <f>(I152/E152)-1</f>
        <v>0</v>
      </c>
    </row>
    <row r="153" spans="1:10" ht="12.75">
      <c r="A153" s="3" t="s">
        <v>0</v>
      </c>
      <c r="B153" s="5" t="s">
        <v>167</v>
      </c>
      <c r="C153" s="7" t="s">
        <v>83</v>
      </c>
      <c r="D153" s="9" t="s">
        <v>84</v>
      </c>
      <c r="E153" s="67">
        <v>700</v>
      </c>
      <c r="F153" s="67">
        <v>27.43</v>
      </c>
      <c r="G153" s="59">
        <v>700</v>
      </c>
      <c r="H153" s="59">
        <v>0</v>
      </c>
      <c r="I153" s="59">
        <v>700</v>
      </c>
      <c r="J153" s="82">
        <f>(I153/E153)-1</f>
        <v>0</v>
      </c>
    </row>
    <row r="154" spans="1:10" ht="12.75">
      <c r="A154" s="3">
        <v>10</v>
      </c>
      <c r="B154" s="5">
        <v>411</v>
      </c>
      <c r="C154" s="7">
        <v>6212</v>
      </c>
      <c r="D154" s="9" t="s">
        <v>88</v>
      </c>
      <c r="E154" s="67">
        <v>0</v>
      </c>
      <c r="F154" s="67">
        <v>21.14</v>
      </c>
      <c r="G154" s="59">
        <v>145</v>
      </c>
      <c r="H154" s="59">
        <v>0</v>
      </c>
      <c r="I154" s="59">
        <v>145</v>
      </c>
      <c r="J154" s="82"/>
    </row>
    <row r="155" spans="1:10" ht="12.75" hidden="1">
      <c r="A155" s="3" t="s">
        <v>0</v>
      </c>
      <c r="B155" s="5" t="s">
        <v>167</v>
      </c>
      <c r="C155" s="7" t="s">
        <v>172</v>
      </c>
      <c r="D155" s="9" t="s">
        <v>173</v>
      </c>
      <c r="E155" s="67">
        <v>0</v>
      </c>
      <c r="F155" s="67">
        <v>0</v>
      </c>
      <c r="G155" s="59">
        <v>0</v>
      </c>
      <c r="H155" s="59">
        <v>0</v>
      </c>
      <c r="I155" s="59">
        <v>0</v>
      </c>
      <c r="J155" s="82">
        <v>0</v>
      </c>
    </row>
    <row r="156" spans="1:10" ht="12.75">
      <c r="A156" s="3" t="s">
        <v>0</v>
      </c>
      <c r="B156" s="5" t="s">
        <v>167</v>
      </c>
      <c r="C156" s="7" t="s">
        <v>91</v>
      </c>
      <c r="D156" s="9" t="s">
        <v>92</v>
      </c>
      <c r="E156" s="67">
        <v>100</v>
      </c>
      <c r="F156" s="67">
        <v>48.34</v>
      </c>
      <c r="G156" s="59">
        <v>100</v>
      </c>
      <c r="H156" s="59">
        <v>0</v>
      </c>
      <c r="I156" s="59">
        <v>100</v>
      </c>
      <c r="J156" s="82">
        <f>(I156/E156)-1</f>
        <v>0</v>
      </c>
    </row>
    <row r="157" spans="1:10" ht="12.75">
      <c r="A157" s="3" t="s">
        <v>0</v>
      </c>
      <c r="B157" s="5" t="s">
        <v>167</v>
      </c>
      <c r="C157" s="7" t="s">
        <v>93</v>
      </c>
      <c r="D157" s="9" t="s">
        <v>94</v>
      </c>
      <c r="E157" s="67">
        <v>1450</v>
      </c>
      <c r="F157" s="67">
        <v>375.7</v>
      </c>
      <c r="G157" s="59">
        <v>1150</v>
      </c>
      <c r="H157" s="59">
        <v>0</v>
      </c>
      <c r="I157" s="59">
        <v>1150</v>
      </c>
      <c r="J157" s="82">
        <f>(I157/E157)-1</f>
        <v>-0.2068965517241379</v>
      </c>
    </row>
    <row r="158" spans="1:10" ht="12.75" hidden="1">
      <c r="A158" s="3" t="s">
        <v>0</v>
      </c>
      <c r="B158" s="5" t="s">
        <v>167</v>
      </c>
      <c r="C158" s="7" t="s">
        <v>174</v>
      </c>
      <c r="D158" s="9" t="s">
        <v>175</v>
      </c>
      <c r="E158" s="67">
        <v>0</v>
      </c>
      <c r="F158" s="67">
        <v>0</v>
      </c>
      <c r="G158" s="59">
        <v>0</v>
      </c>
      <c r="H158" s="59">
        <v>0</v>
      </c>
      <c r="I158" s="59">
        <v>0</v>
      </c>
      <c r="J158" s="82">
        <v>0</v>
      </c>
    </row>
    <row r="159" spans="1:10" ht="12.75">
      <c r="A159" s="3" t="s">
        <v>0</v>
      </c>
      <c r="B159" s="5" t="s">
        <v>167</v>
      </c>
      <c r="C159" s="7" t="s">
        <v>95</v>
      </c>
      <c r="D159" s="9" t="s">
        <v>96</v>
      </c>
      <c r="E159" s="67">
        <v>1000</v>
      </c>
      <c r="F159" s="67">
        <v>283.38</v>
      </c>
      <c r="G159" s="59">
        <v>700</v>
      </c>
      <c r="H159" s="59">
        <v>0</v>
      </c>
      <c r="I159" s="59">
        <v>700</v>
      </c>
      <c r="J159" s="82">
        <f>(I159/E159)-1</f>
        <v>-0.30000000000000004</v>
      </c>
    </row>
    <row r="160" spans="1:10" ht="12.75">
      <c r="A160" s="3" t="s">
        <v>0</v>
      </c>
      <c r="B160" s="5" t="s">
        <v>167</v>
      </c>
      <c r="C160" s="7" t="s">
        <v>99</v>
      </c>
      <c r="D160" s="9" t="s">
        <v>100</v>
      </c>
      <c r="E160" s="67">
        <v>5209</v>
      </c>
      <c r="F160" s="67">
        <v>2808.33</v>
      </c>
      <c r="G160" s="59">
        <v>5572</v>
      </c>
      <c r="H160" s="59">
        <v>0</v>
      </c>
      <c r="I160" s="59">
        <v>5572</v>
      </c>
      <c r="J160" s="82">
        <f>(I160/E160)-1</f>
        <v>0.06968708005375301</v>
      </c>
    </row>
    <row r="161" spans="1:10" ht="12.75">
      <c r="A161" s="3" t="s">
        <v>0</v>
      </c>
      <c r="B161" s="5" t="s">
        <v>167</v>
      </c>
      <c r="C161" s="7" t="s">
        <v>111</v>
      </c>
      <c r="D161" s="9" t="s">
        <v>112</v>
      </c>
      <c r="E161" s="67">
        <v>1200</v>
      </c>
      <c r="F161" s="67">
        <v>151.08</v>
      </c>
      <c r="G161" s="59">
        <v>700</v>
      </c>
      <c r="H161" s="59">
        <v>100</v>
      </c>
      <c r="I161" s="59">
        <v>800</v>
      </c>
      <c r="J161" s="82">
        <f>(I161/E161)-1</f>
        <v>-0.33333333333333337</v>
      </c>
    </row>
    <row r="162" spans="1:10" ht="12.75" hidden="1">
      <c r="A162" s="3" t="s">
        <v>0</v>
      </c>
      <c r="B162" s="5" t="s">
        <v>167</v>
      </c>
      <c r="C162" s="7" t="s">
        <v>119</v>
      </c>
      <c r="D162" s="9" t="s">
        <v>120</v>
      </c>
      <c r="E162" s="67">
        <v>0</v>
      </c>
      <c r="F162" s="67">
        <v>0</v>
      </c>
      <c r="G162" s="59">
        <v>0</v>
      </c>
      <c r="H162" s="59">
        <v>0</v>
      </c>
      <c r="I162" s="59">
        <v>0</v>
      </c>
      <c r="J162" s="82">
        <v>0</v>
      </c>
    </row>
    <row r="163" spans="1:10" ht="12.75">
      <c r="A163" s="3" t="s">
        <v>0</v>
      </c>
      <c r="B163" s="5" t="s">
        <v>167</v>
      </c>
      <c r="C163" s="7" t="s">
        <v>121</v>
      </c>
      <c r="D163" s="9" t="s">
        <v>122</v>
      </c>
      <c r="E163" s="67">
        <v>1900</v>
      </c>
      <c r="F163" s="67">
        <v>953.86</v>
      </c>
      <c r="G163" s="59">
        <v>1900</v>
      </c>
      <c r="H163" s="59">
        <v>0</v>
      </c>
      <c r="I163" s="59">
        <v>1900</v>
      </c>
      <c r="J163" s="82">
        <f>(I163/E163)-1</f>
        <v>0</v>
      </c>
    </row>
    <row r="164" spans="1:10" ht="12.75" hidden="1">
      <c r="A164" s="3" t="s">
        <v>0</v>
      </c>
      <c r="B164" s="5" t="s">
        <v>167</v>
      </c>
      <c r="C164" s="7" t="s">
        <v>123</v>
      </c>
      <c r="D164" s="9" t="s">
        <v>124</v>
      </c>
      <c r="E164" s="67">
        <v>60</v>
      </c>
      <c r="F164" s="67">
        <v>0</v>
      </c>
      <c r="G164" s="59">
        <v>0</v>
      </c>
      <c r="H164" s="59">
        <v>0</v>
      </c>
      <c r="I164" s="59">
        <v>0</v>
      </c>
      <c r="J164" s="82">
        <v>1</v>
      </c>
    </row>
    <row r="165" spans="1:10" ht="12.75">
      <c r="A165" s="3" t="s">
        <v>0</v>
      </c>
      <c r="B165" s="5" t="s">
        <v>167</v>
      </c>
      <c r="C165" s="7" t="s">
        <v>131</v>
      </c>
      <c r="D165" s="9" t="s">
        <v>132</v>
      </c>
      <c r="E165" s="67">
        <v>475</v>
      </c>
      <c r="F165" s="67">
        <v>284.99</v>
      </c>
      <c r="G165" s="59">
        <v>430</v>
      </c>
      <c r="H165" s="59">
        <v>0</v>
      </c>
      <c r="I165" s="59">
        <v>430</v>
      </c>
      <c r="J165" s="82">
        <f>(I165/E165)-1</f>
        <v>-0.09473684210526312</v>
      </c>
    </row>
    <row r="166" spans="1:10" ht="12.75">
      <c r="A166" s="3" t="s">
        <v>0</v>
      </c>
      <c r="B166" s="5" t="s">
        <v>167</v>
      </c>
      <c r="C166" s="7" t="s">
        <v>133</v>
      </c>
      <c r="D166" s="9" t="s">
        <v>134</v>
      </c>
      <c r="E166" s="67">
        <v>5500</v>
      </c>
      <c r="F166" s="67">
        <v>2936.11</v>
      </c>
      <c r="G166" s="59">
        <v>6000</v>
      </c>
      <c r="H166" s="59">
        <v>0</v>
      </c>
      <c r="I166" s="59">
        <v>6000</v>
      </c>
      <c r="J166" s="82">
        <f>(I166/E166)-1</f>
        <v>0.09090909090909083</v>
      </c>
    </row>
    <row r="167" spans="1:10" ht="12.75">
      <c r="A167" s="3" t="s">
        <v>0</v>
      </c>
      <c r="B167" s="5" t="s">
        <v>167</v>
      </c>
      <c r="C167" s="7" t="s">
        <v>135</v>
      </c>
      <c r="D167" s="9" t="s">
        <v>136</v>
      </c>
      <c r="E167" s="67">
        <v>1800</v>
      </c>
      <c r="F167" s="67">
        <v>993.93</v>
      </c>
      <c r="G167" s="59">
        <v>1650</v>
      </c>
      <c r="H167" s="59">
        <v>0</v>
      </c>
      <c r="I167" s="59">
        <v>1650</v>
      </c>
      <c r="J167" s="82">
        <f>(I167/E167)-1</f>
        <v>-0.08333333333333337</v>
      </c>
    </row>
    <row r="168" spans="1:10" ht="12.75">
      <c r="A168" s="3" t="s">
        <v>0</v>
      </c>
      <c r="B168" s="5" t="s">
        <v>167</v>
      </c>
      <c r="C168" s="7" t="s">
        <v>137</v>
      </c>
      <c r="D168" s="9" t="s">
        <v>138</v>
      </c>
      <c r="E168" s="67">
        <v>3600</v>
      </c>
      <c r="F168" s="67">
        <v>1677.03</v>
      </c>
      <c r="G168" s="59">
        <v>3400</v>
      </c>
      <c r="H168" s="59">
        <v>0</v>
      </c>
      <c r="I168" s="59">
        <v>3400</v>
      </c>
      <c r="J168" s="82">
        <f>(I168/E168)-1</f>
        <v>-0.05555555555555558</v>
      </c>
    </row>
    <row r="169" spans="1:10" ht="12.75" hidden="1">
      <c r="A169" s="3" t="s">
        <v>0</v>
      </c>
      <c r="B169" s="5" t="s">
        <v>167</v>
      </c>
      <c r="C169" s="7" t="s">
        <v>139</v>
      </c>
      <c r="D169" s="9" t="s">
        <v>140</v>
      </c>
      <c r="E169" s="67">
        <v>0</v>
      </c>
      <c r="F169" s="67">
        <v>0</v>
      </c>
      <c r="G169" s="59">
        <v>0</v>
      </c>
      <c r="H169" s="59">
        <v>0</v>
      </c>
      <c r="I169" s="59">
        <v>0</v>
      </c>
      <c r="J169" s="82">
        <v>0</v>
      </c>
    </row>
    <row r="170" spans="1:10" ht="12.75" hidden="1">
      <c r="A170" s="3" t="s">
        <v>0</v>
      </c>
      <c r="B170" s="5" t="s">
        <v>167</v>
      </c>
      <c r="C170" s="7" t="s">
        <v>145</v>
      </c>
      <c r="D170" s="9" t="s">
        <v>146</v>
      </c>
      <c r="E170" s="67">
        <v>0</v>
      </c>
      <c r="F170" s="67">
        <v>0</v>
      </c>
      <c r="G170" s="59">
        <v>0</v>
      </c>
      <c r="H170" s="59">
        <v>0</v>
      </c>
      <c r="I170" s="59">
        <v>0</v>
      </c>
      <c r="J170" s="82">
        <v>0</v>
      </c>
    </row>
    <row r="171" spans="1:10" ht="12.75" hidden="1">
      <c r="A171" s="3" t="s">
        <v>0</v>
      </c>
      <c r="B171" s="5" t="s">
        <v>167</v>
      </c>
      <c r="C171" s="7" t="s">
        <v>147</v>
      </c>
      <c r="D171" s="9" t="s">
        <v>148</v>
      </c>
      <c r="E171" s="67">
        <v>0</v>
      </c>
      <c r="F171" s="67">
        <v>0</v>
      </c>
      <c r="G171" s="59">
        <v>0</v>
      </c>
      <c r="H171" s="59">
        <v>0</v>
      </c>
      <c r="I171" s="59">
        <v>0</v>
      </c>
      <c r="J171" s="82">
        <v>0</v>
      </c>
    </row>
    <row r="172" spans="1:10" ht="12.75">
      <c r="A172" s="3" t="s">
        <v>0</v>
      </c>
      <c r="B172" s="5" t="s">
        <v>167</v>
      </c>
      <c r="C172" s="7" t="s">
        <v>153</v>
      </c>
      <c r="D172" s="9" t="s">
        <v>154</v>
      </c>
      <c r="E172" s="67">
        <v>1200</v>
      </c>
      <c r="F172" s="67">
        <v>0</v>
      </c>
      <c r="G172" s="59">
        <v>600</v>
      </c>
      <c r="H172" s="59">
        <v>0</v>
      </c>
      <c r="I172" s="59">
        <v>600</v>
      </c>
      <c r="J172" s="82">
        <f>(I172/E172)-1</f>
        <v>-0.5</v>
      </c>
    </row>
    <row r="173" spans="1:10" ht="12.75">
      <c r="A173" s="3" t="s">
        <v>0</v>
      </c>
      <c r="B173" s="5" t="s">
        <v>167</v>
      </c>
      <c r="C173" s="7" t="s">
        <v>176</v>
      </c>
      <c r="D173" s="9" t="s">
        <v>177</v>
      </c>
      <c r="E173" s="67">
        <v>5700</v>
      </c>
      <c r="F173" s="67">
        <v>3761.12</v>
      </c>
      <c r="G173" s="59">
        <v>4400</v>
      </c>
      <c r="H173" s="59">
        <v>0</v>
      </c>
      <c r="I173" s="59">
        <v>4400</v>
      </c>
      <c r="J173" s="82">
        <f>(I173/E173)-1</f>
        <v>-0.22807017543859653</v>
      </c>
    </row>
    <row r="174" spans="1:10" ht="12.75">
      <c r="A174" s="3" t="s">
        <v>0</v>
      </c>
      <c r="B174" s="5" t="s">
        <v>167</v>
      </c>
      <c r="C174" s="7" t="s">
        <v>178</v>
      </c>
      <c r="D174" s="9" t="s">
        <v>179</v>
      </c>
      <c r="E174" s="67">
        <v>375</v>
      </c>
      <c r="F174" s="67">
        <v>316.4</v>
      </c>
      <c r="G174" s="59">
        <v>375</v>
      </c>
      <c r="H174" s="59">
        <v>0</v>
      </c>
      <c r="I174" s="59">
        <v>375</v>
      </c>
      <c r="J174" s="82">
        <f>(I174/E174)-1</f>
        <v>0</v>
      </c>
    </row>
    <row r="175" spans="1:10" ht="12.75" hidden="1">
      <c r="A175" s="3" t="s">
        <v>0</v>
      </c>
      <c r="B175" s="5" t="s">
        <v>167</v>
      </c>
      <c r="C175" s="7" t="s">
        <v>155</v>
      </c>
      <c r="D175" s="9" t="s">
        <v>156</v>
      </c>
      <c r="E175" s="67">
        <v>0</v>
      </c>
      <c r="F175" s="67">
        <v>0</v>
      </c>
      <c r="G175" s="59">
        <v>0</v>
      </c>
      <c r="H175" s="59">
        <v>0</v>
      </c>
      <c r="I175" s="59">
        <v>0</v>
      </c>
      <c r="J175" s="82">
        <v>0</v>
      </c>
    </row>
    <row r="176" spans="1:10" ht="12.75" hidden="1">
      <c r="A176" s="3" t="s">
        <v>0</v>
      </c>
      <c r="B176" s="5" t="s">
        <v>167</v>
      </c>
      <c r="C176" s="7" t="s">
        <v>161</v>
      </c>
      <c r="D176" s="9" t="s">
        <v>162</v>
      </c>
      <c r="E176" s="67">
        <v>0</v>
      </c>
      <c r="F176" s="67">
        <v>0</v>
      </c>
      <c r="G176" s="59">
        <v>0</v>
      </c>
      <c r="H176" s="59">
        <v>0</v>
      </c>
      <c r="I176" s="59">
        <v>0</v>
      </c>
      <c r="J176" s="82">
        <v>0</v>
      </c>
    </row>
    <row r="177" spans="1:10" ht="12.75" hidden="1">
      <c r="A177" s="3" t="s">
        <v>0</v>
      </c>
      <c r="B177" s="5" t="s">
        <v>167</v>
      </c>
      <c r="C177" s="7" t="s">
        <v>180</v>
      </c>
      <c r="D177" s="9" t="s">
        <v>181</v>
      </c>
      <c r="E177" s="67">
        <v>0</v>
      </c>
      <c r="F177" s="67">
        <v>0</v>
      </c>
      <c r="G177" s="59">
        <v>0</v>
      </c>
      <c r="H177" s="59">
        <v>0</v>
      </c>
      <c r="I177" s="59">
        <v>0</v>
      </c>
      <c r="J177" s="82" t="e">
        <f>(I177/E177)-1</f>
        <v>#DIV/0!</v>
      </c>
    </row>
    <row r="178" spans="1:10" ht="12.75" hidden="1">
      <c r="A178" s="3" t="s">
        <v>0</v>
      </c>
      <c r="B178" s="5" t="s">
        <v>182</v>
      </c>
      <c r="C178" s="7" t="s">
        <v>93</v>
      </c>
      <c r="D178" s="9" t="s">
        <v>94</v>
      </c>
      <c r="E178" s="67">
        <v>0</v>
      </c>
      <c r="F178" s="67">
        <v>0</v>
      </c>
      <c r="G178" s="59">
        <v>0</v>
      </c>
      <c r="H178" s="59">
        <v>0</v>
      </c>
      <c r="I178" s="59">
        <v>0</v>
      </c>
      <c r="J178" s="82">
        <v>0</v>
      </c>
    </row>
    <row r="179" spans="1:10" ht="12.75">
      <c r="A179" s="3" t="s">
        <v>0</v>
      </c>
      <c r="B179" s="5" t="s">
        <v>182</v>
      </c>
      <c r="C179" s="7" t="s">
        <v>99</v>
      </c>
      <c r="D179" s="9" t="s">
        <v>100</v>
      </c>
      <c r="E179" s="67">
        <v>190</v>
      </c>
      <c r="F179" s="67">
        <v>7</v>
      </c>
      <c r="G179" s="59">
        <v>7</v>
      </c>
      <c r="H179" s="59">
        <v>0</v>
      </c>
      <c r="I179" s="59">
        <v>7</v>
      </c>
      <c r="J179" s="82">
        <f>(I179/E179)-1</f>
        <v>-0.9631578947368421</v>
      </c>
    </row>
    <row r="180" spans="1:10" ht="12.75">
      <c r="A180" s="3" t="s">
        <v>0</v>
      </c>
      <c r="B180" s="5" t="s">
        <v>182</v>
      </c>
      <c r="C180" s="7" t="s">
        <v>121</v>
      </c>
      <c r="D180" s="9" t="s">
        <v>122</v>
      </c>
      <c r="E180" s="67">
        <v>315</v>
      </c>
      <c r="F180" s="67">
        <v>158.98</v>
      </c>
      <c r="G180" s="59">
        <v>400</v>
      </c>
      <c r="H180" s="59">
        <v>0</v>
      </c>
      <c r="I180" s="59">
        <v>400</v>
      </c>
      <c r="J180" s="82">
        <f>(I180/E180)-1</f>
        <v>0.26984126984126977</v>
      </c>
    </row>
    <row r="181" spans="1:10" ht="12.75">
      <c r="A181" s="3" t="s">
        <v>0</v>
      </c>
      <c r="B181" s="5" t="s">
        <v>182</v>
      </c>
      <c r="C181" s="7" t="s">
        <v>133</v>
      </c>
      <c r="D181" s="9" t="s">
        <v>134</v>
      </c>
      <c r="E181" s="67">
        <v>600</v>
      </c>
      <c r="F181" s="67">
        <v>204.05</v>
      </c>
      <c r="G181" s="59">
        <v>500</v>
      </c>
      <c r="H181" s="59">
        <v>0</v>
      </c>
      <c r="I181" s="59">
        <v>500</v>
      </c>
      <c r="J181" s="82">
        <f>(I181/E181)-1</f>
        <v>-0.16666666666666663</v>
      </c>
    </row>
    <row r="182" spans="1:10" ht="12.75">
      <c r="A182" s="3" t="s">
        <v>0</v>
      </c>
      <c r="B182" s="5" t="s">
        <v>182</v>
      </c>
      <c r="C182" s="7" t="s">
        <v>135</v>
      </c>
      <c r="D182" s="9" t="s">
        <v>136</v>
      </c>
      <c r="E182" s="67">
        <v>650</v>
      </c>
      <c r="F182" s="67">
        <v>298.31</v>
      </c>
      <c r="G182" s="59">
        <v>600</v>
      </c>
      <c r="H182" s="59">
        <v>-160</v>
      </c>
      <c r="I182" s="59">
        <v>440</v>
      </c>
      <c r="J182" s="82">
        <f>(I182/E182)-1</f>
        <v>-0.32307692307692304</v>
      </c>
    </row>
    <row r="183" spans="1:10" ht="12.75" hidden="1">
      <c r="A183" s="3" t="s">
        <v>0</v>
      </c>
      <c r="B183" s="5" t="s">
        <v>182</v>
      </c>
      <c r="C183" s="7" t="s">
        <v>145</v>
      </c>
      <c r="D183" s="9" t="s">
        <v>146</v>
      </c>
      <c r="E183" s="67">
        <v>0</v>
      </c>
      <c r="F183" s="67">
        <v>0</v>
      </c>
      <c r="G183" s="59">
        <v>0</v>
      </c>
      <c r="H183" s="59">
        <v>0</v>
      </c>
      <c r="I183" s="59">
        <v>0</v>
      </c>
      <c r="J183" s="82">
        <v>0</v>
      </c>
    </row>
    <row r="184" spans="1:10" ht="12.75">
      <c r="A184" s="3" t="s">
        <v>0</v>
      </c>
      <c r="B184" s="5" t="s">
        <v>183</v>
      </c>
      <c r="C184" s="7" t="s">
        <v>59</v>
      </c>
      <c r="D184" s="9" t="s">
        <v>60</v>
      </c>
      <c r="E184" s="67">
        <v>371644.13</v>
      </c>
      <c r="F184" s="67">
        <v>203399.64</v>
      </c>
      <c r="G184" s="38">
        <v>357262.6416</v>
      </c>
      <c r="H184" s="38">
        <v>0</v>
      </c>
      <c r="I184" s="38">
        <v>357262.6416</v>
      </c>
      <c r="J184" s="82">
        <f>(I184/E184)-1</f>
        <v>-0.03869693408046038</v>
      </c>
    </row>
    <row r="185" spans="1:10" ht="12.75">
      <c r="A185" s="3" t="s">
        <v>0</v>
      </c>
      <c r="B185" s="5" t="s">
        <v>183</v>
      </c>
      <c r="C185" s="7" t="s">
        <v>61</v>
      </c>
      <c r="D185" s="9" t="s">
        <v>62</v>
      </c>
      <c r="E185" s="67">
        <v>55425.06</v>
      </c>
      <c r="F185" s="67">
        <v>7016.23</v>
      </c>
      <c r="G185" s="38">
        <v>48499.6512</v>
      </c>
      <c r="H185" s="38">
        <v>0</v>
      </c>
      <c r="I185" s="38">
        <v>48499.6512</v>
      </c>
      <c r="J185" s="82">
        <f>(I185/E185)-1</f>
        <v>-0.12495085796930117</v>
      </c>
    </row>
    <row r="186" spans="1:10" ht="12.75">
      <c r="A186" s="3" t="s">
        <v>0</v>
      </c>
      <c r="B186" s="5" t="s">
        <v>183</v>
      </c>
      <c r="C186" s="7" t="s">
        <v>67</v>
      </c>
      <c r="D186" s="9" t="s">
        <v>68</v>
      </c>
      <c r="E186" s="67">
        <v>32670.79</v>
      </c>
      <c r="F186" s="67">
        <v>12872.61</v>
      </c>
      <c r="G186" s="38">
        <v>31040.8153992</v>
      </c>
      <c r="H186" s="38">
        <v>0</v>
      </c>
      <c r="I186" s="38">
        <v>31040.8153992</v>
      </c>
      <c r="J186" s="82">
        <f>(I186/E186)-1</f>
        <v>-0.049890884205738506</v>
      </c>
    </row>
    <row r="187" spans="1:10" ht="12.75">
      <c r="A187" s="3" t="s">
        <v>0</v>
      </c>
      <c r="B187" s="5" t="s">
        <v>183</v>
      </c>
      <c r="C187" s="7" t="s">
        <v>69</v>
      </c>
      <c r="D187" s="9" t="s">
        <v>70</v>
      </c>
      <c r="E187" s="67">
        <v>51603.12</v>
      </c>
      <c r="F187" s="67">
        <v>19675.38</v>
      </c>
      <c r="G187" s="38">
        <v>48225.17848441293</v>
      </c>
      <c r="H187" s="38">
        <v>0</v>
      </c>
      <c r="I187" s="38">
        <v>48225.17848441293</v>
      </c>
      <c r="J187" s="82">
        <f>(I187/E187)-1</f>
        <v>-0.0654600248122027</v>
      </c>
    </row>
    <row r="188" spans="1:10" ht="12.75" hidden="1">
      <c r="A188" s="3" t="s">
        <v>0</v>
      </c>
      <c r="B188" s="5" t="s">
        <v>183</v>
      </c>
      <c r="C188" s="7" t="s">
        <v>71</v>
      </c>
      <c r="D188" s="9" t="s">
        <v>72</v>
      </c>
      <c r="E188" s="67">
        <v>0</v>
      </c>
      <c r="F188" s="67">
        <v>0</v>
      </c>
      <c r="G188" s="38">
        <v>0</v>
      </c>
      <c r="H188" s="38">
        <v>0</v>
      </c>
      <c r="I188" s="38">
        <v>0</v>
      </c>
      <c r="J188" s="82">
        <v>0</v>
      </c>
    </row>
    <row r="189" spans="1:10" ht="12.75">
      <c r="A189" s="3" t="s">
        <v>0</v>
      </c>
      <c r="B189" s="5" t="s">
        <v>183</v>
      </c>
      <c r="C189" s="7" t="s">
        <v>73</v>
      </c>
      <c r="D189" s="9" t="s">
        <v>74</v>
      </c>
      <c r="E189" s="67">
        <v>37238.34</v>
      </c>
      <c r="F189" s="67">
        <v>13516.1</v>
      </c>
      <c r="G189" s="38">
        <v>32649.621036800003</v>
      </c>
      <c r="H189" s="38">
        <v>0</v>
      </c>
      <c r="I189" s="38">
        <v>32649.621036800003</v>
      </c>
      <c r="J189" s="82">
        <f>(I189/E189)-1</f>
        <v>-0.12322565837252664</v>
      </c>
    </row>
    <row r="190" spans="1:10" ht="12.75">
      <c r="A190" s="3" t="s">
        <v>0</v>
      </c>
      <c r="B190" s="5" t="s">
        <v>183</v>
      </c>
      <c r="C190" s="7" t="s">
        <v>75</v>
      </c>
      <c r="D190" s="9" t="s">
        <v>76</v>
      </c>
      <c r="E190" s="67">
        <v>9448.44</v>
      </c>
      <c r="F190" s="67">
        <v>4666.36</v>
      </c>
      <c r="G190" s="38">
        <v>8991.465046140162</v>
      </c>
      <c r="H190" s="38">
        <v>0</v>
      </c>
      <c r="I190" s="38">
        <v>8991.465046140162</v>
      </c>
      <c r="J190" s="82">
        <f>(I190/E190)-1</f>
        <v>-0.04836512205822752</v>
      </c>
    </row>
    <row r="191" spans="1:10" ht="12.75" hidden="1">
      <c r="A191" s="3" t="s">
        <v>0</v>
      </c>
      <c r="B191" s="5" t="s">
        <v>183</v>
      </c>
      <c r="C191" s="7" t="s">
        <v>79</v>
      </c>
      <c r="D191" s="9" t="s">
        <v>80</v>
      </c>
      <c r="E191" s="67">
        <v>0</v>
      </c>
      <c r="F191" s="67">
        <v>0</v>
      </c>
      <c r="G191" s="38">
        <v>0</v>
      </c>
      <c r="H191" s="38">
        <v>0</v>
      </c>
      <c r="I191" s="38">
        <v>0</v>
      </c>
      <c r="J191" s="82">
        <v>0</v>
      </c>
    </row>
    <row r="192" spans="1:10" ht="12.75" hidden="1">
      <c r="A192" s="3" t="s">
        <v>0</v>
      </c>
      <c r="B192" s="5" t="s">
        <v>183</v>
      </c>
      <c r="C192" s="7" t="s">
        <v>81</v>
      </c>
      <c r="D192" s="9" t="s">
        <v>82</v>
      </c>
      <c r="E192" s="67">
        <v>0</v>
      </c>
      <c r="F192" s="67">
        <v>0</v>
      </c>
      <c r="G192" s="38">
        <v>0</v>
      </c>
      <c r="H192" s="38">
        <v>0</v>
      </c>
      <c r="I192" s="38">
        <v>0</v>
      </c>
      <c r="J192" s="82" t="e">
        <f>(I192/E192)-1</f>
        <v>#DIV/0!</v>
      </c>
    </row>
    <row r="193" spans="1:10" ht="12.75">
      <c r="A193" s="3" t="s">
        <v>0</v>
      </c>
      <c r="B193" s="5" t="s">
        <v>183</v>
      </c>
      <c r="C193" s="7" t="s">
        <v>83</v>
      </c>
      <c r="D193" s="9" t="s">
        <v>84</v>
      </c>
      <c r="E193" s="67">
        <v>1000</v>
      </c>
      <c r="F193" s="67">
        <v>812.88</v>
      </c>
      <c r="G193" s="38">
        <v>1000</v>
      </c>
      <c r="H193" s="38">
        <v>145</v>
      </c>
      <c r="I193" s="38">
        <v>1145</v>
      </c>
      <c r="J193" s="82">
        <f>(I193/E193)-1</f>
        <v>0.14500000000000002</v>
      </c>
    </row>
    <row r="194" spans="1:10" ht="12.75">
      <c r="A194" s="3" t="s">
        <v>0</v>
      </c>
      <c r="B194" s="5" t="s">
        <v>183</v>
      </c>
      <c r="C194" s="7" t="s">
        <v>85</v>
      </c>
      <c r="D194" s="9" t="s">
        <v>86</v>
      </c>
      <c r="E194" s="67">
        <v>3000</v>
      </c>
      <c r="F194" s="67">
        <v>900</v>
      </c>
      <c r="G194" s="38">
        <v>1000</v>
      </c>
      <c r="H194" s="38">
        <v>0</v>
      </c>
      <c r="I194" s="38">
        <v>1000</v>
      </c>
      <c r="J194" s="82">
        <f>(I194/E194)-1</f>
        <v>-0.6666666666666667</v>
      </c>
    </row>
    <row r="195" spans="1:10" ht="12.75" hidden="1">
      <c r="A195" s="3" t="s">
        <v>0</v>
      </c>
      <c r="B195" s="5" t="s">
        <v>183</v>
      </c>
      <c r="C195" s="7" t="s">
        <v>87</v>
      </c>
      <c r="D195" s="9" t="s">
        <v>88</v>
      </c>
      <c r="E195" s="67">
        <v>0</v>
      </c>
      <c r="F195" s="67">
        <v>0</v>
      </c>
      <c r="G195" s="38">
        <v>0</v>
      </c>
      <c r="H195" s="38">
        <v>0</v>
      </c>
      <c r="I195" s="38">
        <v>0</v>
      </c>
      <c r="J195" s="82">
        <v>0</v>
      </c>
    </row>
    <row r="196" spans="1:10" ht="12.75">
      <c r="A196" s="3" t="s">
        <v>0</v>
      </c>
      <c r="B196" s="5" t="s">
        <v>183</v>
      </c>
      <c r="C196" s="7" t="s">
        <v>89</v>
      </c>
      <c r="D196" s="9" t="s">
        <v>90</v>
      </c>
      <c r="E196" s="67">
        <v>35000</v>
      </c>
      <c r="F196" s="67">
        <v>9601.72</v>
      </c>
      <c r="G196" s="38">
        <v>16000</v>
      </c>
      <c r="H196" s="38">
        <v>0</v>
      </c>
      <c r="I196" s="38">
        <v>16000</v>
      </c>
      <c r="J196" s="82">
        <f aca="true" t="shared" si="1" ref="J196:J207">(I196/E196)-1</f>
        <v>-0.5428571428571429</v>
      </c>
    </row>
    <row r="197" spans="1:10" ht="12.75">
      <c r="A197" s="3" t="s">
        <v>0</v>
      </c>
      <c r="B197" s="5" t="s">
        <v>183</v>
      </c>
      <c r="C197" s="7" t="s">
        <v>196</v>
      </c>
      <c r="D197" s="9" t="s">
        <v>197</v>
      </c>
      <c r="E197" s="67">
        <v>220</v>
      </c>
      <c r="F197" s="67">
        <v>8.5</v>
      </c>
      <c r="G197" s="38">
        <v>87</v>
      </c>
      <c r="H197" s="38">
        <v>0</v>
      </c>
      <c r="I197" s="38">
        <v>87</v>
      </c>
      <c r="J197" s="82">
        <f t="shared" si="1"/>
        <v>-0.6045454545454545</v>
      </c>
    </row>
    <row r="198" spans="1:10" ht="12.75">
      <c r="A198" s="3" t="s">
        <v>0</v>
      </c>
      <c r="B198" s="5" t="s">
        <v>183</v>
      </c>
      <c r="C198" s="7" t="s">
        <v>198</v>
      </c>
      <c r="D198" s="9" t="s">
        <v>199</v>
      </c>
      <c r="E198" s="67">
        <v>5000</v>
      </c>
      <c r="F198" s="67">
        <v>1616.99</v>
      </c>
      <c r="G198" s="38">
        <v>3000</v>
      </c>
      <c r="H198" s="38">
        <v>0</v>
      </c>
      <c r="I198" s="38">
        <v>3000</v>
      </c>
      <c r="J198" s="82">
        <f t="shared" si="1"/>
        <v>-0.4</v>
      </c>
    </row>
    <row r="199" spans="1:10" ht="12.75">
      <c r="A199" s="3" t="s">
        <v>0</v>
      </c>
      <c r="B199" s="5" t="s">
        <v>183</v>
      </c>
      <c r="C199" s="7" t="s">
        <v>200</v>
      </c>
      <c r="D199" s="9" t="s">
        <v>201</v>
      </c>
      <c r="E199" s="67">
        <v>14000</v>
      </c>
      <c r="F199" s="67">
        <v>4478.34</v>
      </c>
      <c r="G199" s="38">
        <v>7500</v>
      </c>
      <c r="H199" s="38">
        <v>0</v>
      </c>
      <c r="I199" s="38">
        <v>7500</v>
      </c>
      <c r="J199" s="82">
        <f t="shared" si="1"/>
        <v>-0.4642857142857143</v>
      </c>
    </row>
    <row r="200" spans="1:10" ht="12.75">
      <c r="A200" s="3" t="s">
        <v>0</v>
      </c>
      <c r="B200" s="5" t="s">
        <v>183</v>
      </c>
      <c r="C200" s="7" t="s">
        <v>202</v>
      </c>
      <c r="D200" s="9" t="s">
        <v>203</v>
      </c>
      <c r="E200" s="67">
        <v>3300</v>
      </c>
      <c r="F200" s="67">
        <v>2359.34</v>
      </c>
      <c r="G200" s="38">
        <v>3000</v>
      </c>
      <c r="H200" s="38">
        <v>0</v>
      </c>
      <c r="I200" s="38">
        <v>3000</v>
      </c>
      <c r="J200" s="82">
        <f t="shared" si="1"/>
        <v>-0.09090909090909094</v>
      </c>
    </row>
    <row r="201" spans="1:10" ht="12.75">
      <c r="A201" s="3" t="s">
        <v>0</v>
      </c>
      <c r="B201" s="5" t="s">
        <v>183</v>
      </c>
      <c r="C201" s="7" t="s">
        <v>204</v>
      </c>
      <c r="D201" s="9" t="s">
        <v>205</v>
      </c>
      <c r="E201" s="67">
        <v>30000</v>
      </c>
      <c r="F201" s="67">
        <v>10622.72</v>
      </c>
      <c r="G201" s="38">
        <v>13000</v>
      </c>
      <c r="H201" s="38">
        <v>0</v>
      </c>
      <c r="I201" s="38">
        <v>13000</v>
      </c>
      <c r="J201" s="82">
        <f t="shared" si="1"/>
        <v>-0.5666666666666667</v>
      </c>
    </row>
    <row r="202" spans="1:10" ht="12.75">
      <c r="A202" s="3" t="s">
        <v>0</v>
      </c>
      <c r="B202" s="5" t="s">
        <v>183</v>
      </c>
      <c r="C202" s="7" t="s">
        <v>91</v>
      </c>
      <c r="D202" s="9" t="s">
        <v>92</v>
      </c>
      <c r="E202" s="67">
        <v>2000</v>
      </c>
      <c r="F202" s="67">
        <v>2656.26</v>
      </c>
      <c r="G202" s="38">
        <v>2700</v>
      </c>
      <c r="H202" s="38">
        <v>0</v>
      </c>
      <c r="I202" s="38">
        <v>2700</v>
      </c>
      <c r="J202" s="82">
        <f t="shared" si="1"/>
        <v>0.3500000000000001</v>
      </c>
    </row>
    <row r="203" spans="1:10" ht="12.75" hidden="1">
      <c r="A203" s="3">
        <v>10</v>
      </c>
      <c r="B203" s="5">
        <v>544</v>
      </c>
      <c r="C203" s="7">
        <v>6303</v>
      </c>
      <c r="D203" s="9" t="s">
        <v>94</v>
      </c>
      <c r="E203" s="67">
        <v>1000</v>
      </c>
      <c r="F203" s="67">
        <v>133750.59</v>
      </c>
      <c r="G203" s="38">
        <v>0</v>
      </c>
      <c r="H203" s="38">
        <v>0</v>
      </c>
      <c r="I203" s="38">
        <v>0</v>
      </c>
      <c r="J203" s="82">
        <f t="shared" si="1"/>
        <v>-1</v>
      </c>
    </row>
    <row r="204" spans="1:10" ht="12.75">
      <c r="A204" s="3" t="s">
        <v>0</v>
      </c>
      <c r="B204" s="5" t="s">
        <v>183</v>
      </c>
      <c r="C204" s="7" t="s">
        <v>99</v>
      </c>
      <c r="D204" s="9" t="s">
        <v>100</v>
      </c>
      <c r="E204" s="67">
        <v>10901.41</v>
      </c>
      <c r="F204" s="67">
        <v>8125.4</v>
      </c>
      <c r="G204" s="38">
        <v>9287.41</v>
      </c>
      <c r="H204" s="38">
        <v>0</v>
      </c>
      <c r="I204" s="38">
        <v>9287.41</v>
      </c>
      <c r="J204" s="82">
        <f t="shared" si="1"/>
        <v>-0.14805424252459087</v>
      </c>
    </row>
    <row r="205" spans="1:10" ht="12.75" hidden="1">
      <c r="A205" s="3" t="s">
        <v>0</v>
      </c>
      <c r="B205" s="5" t="s">
        <v>183</v>
      </c>
      <c r="C205" s="7" t="s">
        <v>111</v>
      </c>
      <c r="D205" s="68" t="s">
        <v>112</v>
      </c>
      <c r="E205" s="67">
        <v>1200</v>
      </c>
      <c r="F205" s="67">
        <v>0</v>
      </c>
      <c r="G205" s="38">
        <v>0</v>
      </c>
      <c r="H205" s="38">
        <v>0</v>
      </c>
      <c r="I205" s="38">
        <v>0</v>
      </c>
      <c r="J205" s="82">
        <f t="shared" si="1"/>
        <v>-1</v>
      </c>
    </row>
    <row r="206" spans="1:10" ht="12.75">
      <c r="A206" s="3" t="s">
        <v>0</v>
      </c>
      <c r="B206" s="5" t="s">
        <v>183</v>
      </c>
      <c r="C206" s="7" t="s">
        <v>119</v>
      </c>
      <c r="D206" s="9" t="s">
        <v>120</v>
      </c>
      <c r="E206" s="67">
        <v>2000</v>
      </c>
      <c r="F206" s="67">
        <v>1557.78</v>
      </c>
      <c r="G206" s="38">
        <v>1500</v>
      </c>
      <c r="H206" s="38">
        <v>0</v>
      </c>
      <c r="I206" s="38">
        <v>1500</v>
      </c>
      <c r="J206" s="82">
        <f t="shared" si="1"/>
        <v>-0.25</v>
      </c>
    </row>
    <row r="207" spans="1:10" ht="12.75">
      <c r="A207" s="3" t="s">
        <v>0</v>
      </c>
      <c r="B207" s="5" t="s">
        <v>183</v>
      </c>
      <c r="C207" s="7" t="s">
        <v>121</v>
      </c>
      <c r="D207" s="9" t="s">
        <v>122</v>
      </c>
      <c r="E207" s="67">
        <v>23805</v>
      </c>
      <c r="F207" s="67">
        <v>13128.26</v>
      </c>
      <c r="G207" s="38">
        <v>27821</v>
      </c>
      <c r="H207" s="38">
        <v>0</v>
      </c>
      <c r="I207" s="38">
        <v>27821</v>
      </c>
      <c r="J207" s="82">
        <f t="shared" si="1"/>
        <v>0.16870405377021624</v>
      </c>
    </row>
    <row r="208" spans="1:10" s="69" customFormat="1" ht="12.75" hidden="1">
      <c r="A208" s="70">
        <v>10</v>
      </c>
      <c r="B208" s="71">
        <v>544</v>
      </c>
      <c r="C208" s="72">
        <v>6723</v>
      </c>
      <c r="D208" s="68" t="s">
        <v>396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86"/>
    </row>
    <row r="209" spans="1:10" ht="12.75" hidden="1">
      <c r="A209" s="3" t="s">
        <v>0</v>
      </c>
      <c r="B209" s="5" t="s">
        <v>183</v>
      </c>
      <c r="C209" s="7" t="s">
        <v>123</v>
      </c>
      <c r="D209" s="9" t="s">
        <v>124</v>
      </c>
      <c r="E209" s="67">
        <v>0</v>
      </c>
      <c r="F209" s="67">
        <v>0</v>
      </c>
      <c r="G209" s="38">
        <v>0</v>
      </c>
      <c r="H209" s="38">
        <v>0</v>
      </c>
      <c r="I209" s="38">
        <v>0</v>
      </c>
      <c r="J209" s="82">
        <v>0</v>
      </c>
    </row>
    <row r="210" spans="1:10" ht="12.75" hidden="1">
      <c r="A210" s="3" t="s">
        <v>0</v>
      </c>
      <c r="B210" s="5" t="s">
        <v>183</v>
      </c>
      <c r="C210" s="7" t="s">
        <v>125</v>
      </c>
      <c r="D210" s="68" t="s">
        <v>126</v>
      </c>
      <c r="E210" s="67">
        <v>1500</v>
      </c>
      <c r="F210" s="67">
        <v>0</v>
      </c>
      <c r="G210" s="38">
        <v>0</v>
      </c>
      <c r="H210" s="38">
        <v>0</v>
      </c>
      <c r="I210" s="38">
        <v>0</v>
      </c>
      <c r="J210" s="82">
        <v>0</v>
      </c>
    </row>
    <row r="211" spans="1:10" ht="12.75">
      <c r="A211" s="3">
        <v>10</v>
      </c>
      <c r="B211" s="5">
        <v>544</v>
      </c>
      <c r="C211" s="7">
        <v>6761</v>
      </c>
      <c r="D211" s="9" t="s">
        <v>132</v>
      </c>
      <c r="E211" s="67">
        <v>1500</v>
      </c>
      <c r="F211" s="67">
        <v>1400.12</v>
      </c>
      <c r="G211" s="38">
        <v>1200</v>
      </c>
      <c r="H211" s="38">
        <v>200</v>
      </c>
      <c r="I211" s="38">
        <v>1400</v>
      </c>
      <c r="J211" s="82"/>
    </row>
    <row r="212" spans="1:10" ht="12.75">
      <c r="A212" s="3" t="s">
        <v>0</v>
      </c>
      <c r="B212" s="5" t="s">
        <v>183</v>
      </c>
      <c r="C212" s="7" t="s">
        <v>133</v>
      </c>
      <c r="D212" s="9" t="s">
        <v>134</v>
      </c>
      <c r="E212" s="67">
        <v>3700</v>
      </c>
      <c r="F212" s="67">
        <v>2672.4</v>
      </c>
      <c r="G212" s="38">
        <v>4773</v>
      </c>
      <c r="H212" s="38">
        <v>-73</v>
      </c>
      <c r="I212" s="38">
        <v>4700</v>
      </c>
      <c r="J212" s="82">
        <f>(I212/E212)-1</f>
        <v>0.2702702702702702</v>
      </c>
    </row>
    <row r="213" spans="1:10" ht="12.75">
      <c r="A213" s="3" t="s">
        <v>0</v>
      </c>
      <c r="B213" s="5" t="s">
        <v>183</v>
      </c>
      <c r="C213" s="7" t="s">
        <v>135</v>
      </c>
      <c r="D213" s="9" t="s">
        <v>136</v>
      </c>
      <c r="E213" s="67">
        <v>700</v>
      </c>
      <c r="F213" s="67">
        <v>489.72</v>
      </c>
      <c r="G213" s="38">
        <v>570</v>
      </c>
      <c r="H213" s="38">
        <v>0</v>
      </c>
      <c r="I213" s="38">
        <v>570</v>
      </c>
      <c r="J213" s="82">
        <f>(I213/E213)-1</f>
        <v>-0.18571428571428572</v>
      </c>
    </row>
    <row r="214" spans="1:10" ht="12.75">
      <c r="A214" s="3" t="s">
        <v>0</v>
      </c>
      <c r="B214" s="5" t="s">
        <v>183</v>
      </c>
      <c r="C214" s="7" t="s">
        <v>137</v>
      </c>
      <c r="D214" s="9" t="s">
        <v>138</v>
      </c>
      <c r="E214" s="67">
        <v>5200</v>
      </c>
      <c r="F214" s="67">
        <v>2529.22</v>
      </c>
      <c r="G214" s="38">
        <v>5200</v>
      </c>
      <c r="H214" s="38">
        <v>0</v>
      </c>
      <c r="I214" s="38">
        <v>5200</v>
      </c>
      <c r="J214" s="82">
        <f>(I214/E214)-1</f>
        <v>0</v>
      </c>
    </row>
    <row r="215" spans="1:10" ht="12.75" hidden="1">
      <c r="A215" s="3" t="s">
        <v>0</v>
      </c>
      <c r="B215" s="5" t="s">
        <v>183</v>
      </c>
      <c r="C215" s="7" t="s">
        <v>139</v>
      </c>
      <c r="D215" s="9" t="s">
        <v>140</v>
      </c>
      <c r="E215" s="67">
        <v>0</v>
      </c>
      <c r="F215" s="67">
        <v>0</v>
      </c>
      <c r="G215" s="38">
        <v>0</v>
      </c>
      <c r="H215" s="38">
        <v>0</v>
      </c>
      <c r="I215" s="38">
        <v>0</v>
      </c>
      <c r="J215" s="82">
        <v>0</v>
      </c>
    </row>
    <row r="216" spans="1:10" ht="12.75" hidden="1">
      <c r="A216" s="3" t="s">
        <v>0</v>
      </c>
      <c r="B216" s="5" t="s">
        <v>183</v>
      </c>
      <c r="C216" s="7" t="s">
        <v>141</v>
      </c>
      <c r="D216" s="9" t="s">
        <v>142</v>
      </c>
      <c r="E216" s="67">
        <v>0</v>
      </c>
      <c r="F216" s="67">
        <v>0</v>
      </c>
      <c r="G216" s="38">
        <v>0</v>
      </c>
      <c r="H216" s="38">
        <v>0</v>
      </c>
      <c r="I216" s="38">
        <v>0</v>
      </c>
      <c r="J216" s="82">
        <v>0</v>
      </c>
    </row>
    <row r="217" spans="1:10" ht="12.75">
      <c r="A217" s="3" t="s">
        <v>0</v>
      </c>
      <c r="B217" s="5" t="s">
        <v>183</v>
      </c>
      <c r="C217" s="7" t="s">
        <v>143</v>
      </c>
      <c r="D217" s="9" t="s">
        <v>144</v>
      </c>
      <c r="E217" s="67">
        <v>18012.11</v>
      </c>
      <c r="F217" s="67">
        <v>11550.64</v>
      </c>
      <c r="G217" s="38">
        <v>15327.99</v>
      </c>
      <c r="H217" s="38">
        <v>0</v>
      </c>
      <c r="I217" s="38">
        <v>15327.99</v>
      </c>
      <c r="J217" s="82">
        <v>0</v>
      </c>
    </row>
    <row r="218" spans="1:10" ht="12.75" hidden="1">
      <c r="A218" s="3" t="s">
        <v>0</v>
      </c>
      <c r="B218" s="5" t="s">
        <v>183</v>
      </c>
      <c r="C218" s="7" t="s">
        <v>206</v>
      </c>
      <c r="D218" s="9" t="s">
        <v>207</v>
      </c>
      <c r="E218" s="67">
        <v>0</v>
      </c>
      <c r="F218" s="67">
        <v>0</v>
      </c>
      <c r="G218" s="38">
        <v>0</v>
      </c>
      <c r="H218" s="38">
        <v>0</v>
      </c>
      <c r="I218" s="38">
        <v>0</v>
      </c>
      <c r="J218" s="82">
        <v>1</v>
      </c>
    </row>
    <row r="219" spans="1:10" ht="12.75" hidden="1">
      <c r="A219" s="3" t="s">
        <v>0</v>
      </c>
      <c r="B219" s="5" t="s">
        <v>183</v>
      </c>
      <c r="C219" s="7" t="s">
        <v>145</v>
      </c>
      <c r="D219" s="9" t="s">
        <v>146</v>
      </c>
      <c r="E219" s="67">
        <v>0</v>
      </c>
      <c r="F219" s="67">
        <v>141.59</v>
      </c>
      <c r="G219" s="38">
        <v>145</v>
      </c>
      <c r="H219" s="38">
        <v>-145</v>
      </c>
      <c r="I219" s="38">
        <v>0</v>
      </c>
      <c r="J219" s="82" t="e">
        <f>(I219/E219)-1</f>
        <v>#DIV/0!</v>
      </c>
    </row>
    <row r="220" spans="1:10" ht="12.75" hidden="1">
      <c r="A220" s="3" t="s">
        <v>0</v>
      </c>
      <c r="B220" s="5" t="s">
        <v>183</v>
      </c>
      <c r="C220" s="7" t="s">
        <v>147</v>
      </c>
      <c r="D220" s="9" t="s">
        <v>148</v>
      </c>
      <c r="E220" s="67">
        <v>0</v>
      </c>
      <c r="F220" s="67">
        <v>0</v>
      </c>
      <c r="G220" s="38">
        <v>0</v>
      </c>
      <c r="H220" s="38">
        <v>0</v>
      </c>
      <c r="I220" s="38">
        <v>0</v>
      </c>
      <c r="J220" s="82">
        <v>1</v>
      </c>
    </row>
    <row r="221" spans="1:10" ht="12.75">
      <c r="A221" s="3" t="s">
        <v>0</v>
      </c>
      <c r="B221" s="5" t="s">
        <v>183</v>
      </c>
      <c r="C221" s="7" t="s">
        <v>151</v>
      </c>
      <c r="D221" s="9" t="s">
        <v>152</v>
      </c>
      <c r="E221" s="67">
        <v>88615.48</v>
      </c>
      <c r="F221" s="67">
        <v>35156.26</v>
      </c>
      <c r="G221" s="38">
        <v>91299.6</v>
      </c>
      <c r="H221" s="38">
        <v>0</v>
      </c>
      <c r="I221" s="38">
        <v>91299.6</v>
      </c>
      <c r="J221" s="82">
        <f>(I221/E221)-1</f>
        <v>0.03028951600781271</v>
      </c>
    </row>
    <row r="222" spans="1:10" ht="12.75" hidden="1">
      <c r="A222" s="3" t="s">
        <v>0</v>
      </c>
      <c r="B222" s="5" t="s">
        <v>183</v>
      </c>
      <c r="C222" s="7" t="s">
        <v>153</v>
      </c>
      <c r="D222" s="9" t="s">
        <v>154</v>
      </c>
      <c r="E222" s="67">
        <v>3700</v>
      </c>
      <c r="F222" s="67">
        <v>0</v>
      </c>
      <c r="G222" s="38">
        <v>0</v>
      </c>
      <c r="H222" s="38">
        <v>0</v>
      </c>
      <c r="I222" s="38">
        <v>0</v>
      </c>
      <c r="J222" s="82">
        <f>(I222/E222)-1</f>
        <v>-1</v>
      </c>
    </row>
    <row r="223" spans="1:10" ht="12.75">
      <c r="A223" s="3" t="s">
        <v>0</v>
      </c>
      <c r="B223" s="5" t="s">
        <v>183</v>
      </c>
      <c r="C223" s="7" t="s">
        <v>155</v>
      </c>
      <c r="D223" s="9" t="s">
        <v>156</v>
      </c>
      <c r="E223" s="67">
        <v>0</v>
      </c>
      <c r="F223" s="67">
        <v>0</v>
      </c>
      <c r="G223" s="38">
        <v>0</v>
      </c>
      <c r="H223" s="38">
        <v>60000</v>
      </c>
      <c r="I223" s="38">
        <v>60000</v>
      </c>
      <c r="J223" s="82">
        <v>1</v>
      </c>
    </row>
    <row r="224" spans="1:10" ht="12.75" hidden="1">
      <c r="A224" s="3" t="s">
        <v>0</v>
      </c>
      <c r="B224" s="5" t="s">
        <v>183</v>
      </c>
      <c r="C224" s="7" t="s">
        <v>161</v>
      </c>
      <c r="D224" s="9" t="s">
        <v>162</v>
      </c>
      <c r="E224" s="67">
        <v>0</v>
      </c>
      <c r="F224" s="67">
        <v>0</v>
      </c>
      <c r="G224" s="38">
        <v>0</v>
      </c>
      <c r="H224" s="38">
        <v>0</v>
      </c>
      <c r="I224" s="38">
        <v>0</v>
      </c>
      <c r="J224" s="82">
        <v>0</v>
      </c>
    </row>
    <row r="225" spans="1:10" ht="12.75">
      <c r="A225" s="3" t="s">
        <v>0</v>
      </c>
      <c r="B225" s="5" t="s">
        <v>183</v>
      </c>
      <c r="C225" s="7">
        <v>6945</v>
      </c>
      <c r="D225" s="9" t="s">
        <v>414</v>
      </c>
      <c r="E225" s="67">
        <v>0</v>
      </c>
      <c r="F225" s="67">
        <v>8948.91</v>
      </c>
      <c r="G225" s="38">
        <v>8948.91</v>
      </c>
      <c r="H225" s="38">
        <v>0</v>
      </c>
      <c r="I225" s="38">
        <v>8948.91</v>
      </c>
      <c r="J225" s="82"/>
    </row>
    <row r="226" spans="1:10" ht="12.75" hidden="1">
      <c r="A226" s="3" t="s">
        <v>0</v>
      </c>
      <c r="B226" s="5" t="s">
        <v>183</v>
      </c>
      <c r="C226" s="7" t="s">
        <v>2</v>
      </c>
      <c r="D226" s="9" t="s">
        <v>3</v>
      </c>
      <c r="E226" s="67">
        <v>0</v>
      </c>
      <c r="F226" s="67">
        <v>0</v>
      </c>
      <c r="G226" s="38">
        <v>0</v>
      </c>
      <c r="H226" s="38">
        <v>0</v>
      </c>
      <c r="I226" s="38">
        <v>0</v>
      </c>
      <c r="J226" s="82">
        <v>0</v>
      </c>
    </row>
    <row r="227" spans="1:10" ht="12.75">
      <c r="A227" s="3" t="s">
        <v>0</v>
      </c>
      <c r="B227" s="5" t="s">
        <v>208</v>
      </c>
      <c r="C227" s="7" t="s">
        <v>59</v>
      </c>
      <c r="D227" s="9" t="s">
        <v>60</v>
      </c>
      <c r="E227" s="67">
        <v>449819.1</v>
      </c>
      <c r="F227" s="67">
        <v>194429.44</v>
      </c>
      <c r="G227" s="59">
        <v>478941.93</v>
      </c>
      <c r="H227" s="59">
        <v>0</v>
      </c>
      <c r="I227" s="59">
        <v>478941.93180000014</v>
      </c>
      <c r="J227" s="82">
        <f>(I227/E227)-1</f>
        <v>0.06474343085920586</v>
      </c>
    </row>
    <row r="228" spans="1:10" ht="12.75">
      <c r="A228" s="3" t="s">
        <v>0</v>
      </c>
      <c r="B228" s="5" t="s">
        <v>208</v>
      </c>
      <c r="C228" s="7" t="s">
        <v>61</v>
      </c>
      <c r="D228" s="9" t="s">
        <v>62</v>
      </c>
      <c r="E228" s="67">
        <v>29542.66</v>
      </c>
      <c r="F228" s="67">
        <v>12762.81</v>
      </c>
      <c r="G228" s="59">
        <v>29536</v>
      </c>
      <c r="H228" s="59">
        <v>0</v>
      </c>
      <c r="I228" s="59">
        <v>29536</v>
      </c>
      <c r="J228" s="82">
        <f>(I228/E228)-1</f>
        <v>-0.0002254367074596697</v>
      </c>
    </row>
    <row r="229" spans="1:10" ht="12.75">
      <c r="A229" s="3" t="s">
        <v>0</v>
      </c>
      <c r="B229" s="5" t="s">
        <v>208</v>
      </c>
      <c r="C229" s="7" t="s">
        <v>67</v>
      </c>
      <c r="D229" s="9" t="s">
        <v>68</v>
      </c>
      <c r="E229" s="67">
        <v>36671.17</v>
      </c>
      <c r="F229" s="67">
        <v>12354.63</v>
      </c>
      <c r="G229" s="59">
        <v>38898.56</v>
      </c>
      <c r="H229" s="59">
        <v>0</v>
      </c>
      <c r="I229" s="59">
        <v>38898.5617827</v>
      </c>
      <c r="J229" s="82">
        <f>(I229/E229)-1</f>
        <v>0.06073958869324336</v>
      </c>
    </row>
    <row r="230" spans="1:10" s="1" customFormat="1" ht="12.75">
      <c r="A230" s="3" t="s">
        <v>0</v>
      </c>
      <c r="B230" s="5" t="s">
        <v>208</v>
      </c>
      <c r="C230" s="7" t="s">
        <v>69</v>
      </c>
      <c r="D230" s="9" t="s">
        <v>70</v>
      </c>
      <c r="E230" s="67">
        <v>60658.08</v>
      </c>
      <c r="F230" s="67">
        <v>29300.8</v>
      </c>
      <c r="G230" s="59">
        <v>67370.56669265954</v>
      </c>
      <c r="H230" s="59">
        <v>0</v>
      </c>
      <c r="I230" s="59">
        <v>67370.56669265954</v>
      </c>
      <c r="J230" s="82">
        <f>(I230/E230)-1</f>
        <v>0.11066104783830188</v>
      </c>
    </row>
    <row r="231" spans="1:10" ht="12.75" hidden="1">
      <c r="A231" s="3" t="s">
        <v>0</v>
      </c>
      <c r="B231" s="5" t="s">
        <v>208</v>
      </c>
      <c r="C231" s="7" t="s">
        <v>71</v>
      </c>
      <c r="D231" s="9" t="s">
        <v>72</v>
      </c>
      <c r="E231" s="67">
        <v>0</v>
      </c>
      <c r="F231" s="67">
        <v>0</v>
      </c>
      <c r="G231" s="59">
        <v>0</v>
      </c>
      <c r="H231" s="59">
        <v>0</v>
      </c>
      <c r="I231" s="59">
        <v>0</v>
      </c>
      <c r="J231" s="82">
        <v>0</v>
      </c>
    </row>
    <row r="232" spans="1:10" ht="12.75">
      <c r="A232" s="3" t="s">
        <v>0</v>
      </c>
      <c r="B232" s="5" t="s">
        <v>208</v>
      </c>
      <c r="C232" s="7" t="s">
        <v>73</v>
      </c>
      <c r="D232" s="9" t="s">
        <v>74</v>
      </c>
      <c r="E232" s="67">
        <v>50860.28</v>
      </c>
      <c r="F232" s="67">
        <v>21601.69</v>
      </c>
      <c r="G232" s="59">
        <v>53949.51</v>
      </c>
      <c r="H232" s="59">
        <v>0</v>
      </c>
      <c r="I232" s="59">
        <v>53898.66077080001</v>
      </c>
      <c r="J232" s="82">
        <f>(I232/E232)-1</f>
        <v>0.059739757052065245</v>
      </c>
    </row>
    <row r="233" spans="1:10" ht="12.75">
      <c r="A233" s="3" t="s">
        <v>0</v>
      </c>
      <c r="B233" s="5" t="s">
        <v>208</v>
      </c>
      <c r="C233" s="7" t="s">
        <v>75</v>
      </c>
      <c r="D233" s="9" t="s">
        <v>76</v>
      </c>
      <c r="E233" s="67">
        <v>13256.29</v>
      </c>
      <c r="F233" s="67">
        <v>5078.09</v>
      </c>
      <c r="G233" s="59">
        <v>14058.62</v>
      </c>
      <c r="H233" s="59">
        <v>0</v>
      </c>
      <c r="I233" s="59">
        <v>14058.617888680801</v>
      </c>
      <c r="J233" s="82">
        <f>(I233/E233)-1</f>
        <v>0.060524316281614254</v>
      </c>
    </row>
    <row r="234" spans="1:10" ht="12.75" hidden="1">
      <c r="A234" s="3" t="s">
        <v>0</v>
      </c>
      <c r="B234" s="5" t="s">
        <v>208</v>
      </c>
      <c r="C234" s="7" t="s">
        <v>77</v>
      </c>
      <c r="D234" s="9" t="s">
        <v>78</v>
      </c>
      <c r="E234" s="67">
        <v>0</v>
      </c>
      <c r="F234" s="67">
        <v>0</v>
      </c>
      <c r="G234" s="59">
        <v>0</v>
      </c>
      <c r="H234" s="59">
        <v>0</v>
      </c>
      <c r="I234" s="59">
        <v>0</v>
      </c>
      <c r="J234" s="82">
        <v>0</v>
      </c>
    </row>
    <row r="235" spans="1:10" ht="12.75" hidden="1">
      <c r="A235" s="3" t="s">
        <v>0</v>
      </c>
      <c r="B235" s="5" t="s">
        <v>208</v>
      </c>
      <c r="C235" s="7" t="s">
        <v>79</v>
      </c>
      <c r="D235" s="9" t="s">
        <v>80</v>
      </c>
      <c r="E235" s="67">
        <v>0</v>
      </c>
      <c r="F235" s="67">
        <v>0</v>
      </c>
      <c r="G235" s="59">
        <v>0</v>
      </c>
      <c r="H235" s="59">
        <v>0</v>
      </c>
      <c r="I235" s="59">
        <v>0</v>
      </c>
      <c r="J235" s="82">
        <v>0</v>
      </c>
    </row>
    <row r="236" spans="1:10" ht="12.75" hidden="1">
      <c r="A236" s="3" t="s">
        <v>0</v>
      </c>
      <c r="B236" s="5" t="s">
        <v>208</v>
      </c>
      <c r="C236" s="7" t="s">
        <v>81</v>
      </c>
      <c r="D236" s="9" t="s">
        <v>82</v>
      </c>
      <c r="E236" s="67">
        <v>0</v>
      </c>
      <c r="F236" s="67">
        <v>0</v>
      </c>
      <c r="G236" s="59">
        <v>0</v>
      </c>
      <c r="H236" s="59">
        <v>0</v>
      </c>
      <c r="I236" s="59">
        <v>0</v>
      </c>
      <c r="J236" s="82" t="e">
        <f>(I236/E236)-1</f>
        <v>#DIV/0!</v>
      </c>
    </row>
    <row r="237" spans="1:10" ht="12.75">
      <c r="A237" s="3" t="s">
        <v>0</v>
      </c>
      <c r="B237" s="5" t="s">
        <v>208</v>
      </c>
      <c r="C237" s="7" t="s">
        <v>83</v>
      </c>
      <c r="D237" s="9" t="s">
        <v>84</v>
      </c>
      <c r="E237" s="67">
        <v>5000</v>
      </c>
      <c r="F237" s="67">
        <v>525.61</v>
      </c>
      <c r="G237" s="59">
        <v>4500</v>
      </c>
      <c r="H237" s="59">
        <v>0</v>
      </c>
      <c r="I237" s="59">
        <v>4500</v>
      </c>
      <c r="J237" s="82">
        <f>(I237/E237)-1</f>
        <v>-0.09999999999999998</v>
      </c>
    </row>
    <row r="238" spans="1:10" ht="12.75">
      <c r="A238" s="3" t="s">
        <v>0</v>
      </c>
      <c r="B238" s="5" t="s">
        <v>208</v>
      </c>
      <c r="C238" s="7" t="s">
        <v>85</v>
      </c>
      <c r="D238" s="9" t="s">
        <v>86</v>
      </c>
      <c r="E238" s="67">
        <v>6500</v>
      </c>
      <c r="F238" s="67">
        <v>0</v>
      </c>
      <c r="G238" s="59">
        <v>6500</v>
      </c>
      <c r="H238" s="59">
        <v>0</v>
      </c>
      <c r="I238" s="59">
        <v>6500</v>
      </c>
      <c r="J238" s="82">
        <f>(I238/E238)-1</f>
        <v>0</v>
      </c>
    </row>
    <row r="239" spans="1:10" ht="12.75" hidden="1">
      <c r="A239" s="3" t="s">
        <v>0</v>
      </c>
      <c r="B239" s="5" t="s">
        <v>208</v>
      </c>
      <c r="C239" s="7" t="s">
        <v>87</v>
      </c>
      <c r="D239" s="9" t="s">
        <v>88</v>
      </c>
      <c r="E239" s="67">
        <v>0</v>
      </c>
      <c r="F239" s="67">
        <v>0</v>
      </c>
      <c r="G239" s="59">
        <v>0</v>
      </c>
      <c r="H239" s="59">
        <v>0</v>
      </c>
      <c r="I239" s="59">
        <v>0</v>
      </c>
      <c r="J239" s="82">
        <v>0</v>
      </c>
    </row>
    <row r="240" spans="1:10" ht="12.75" hidden="1">
      <c r="A240" s="3" t="s">
        <v>0</v>
      </c>
      <c r="B240" s="5" t="s">
        <v>208</v>
      </c>
      <c r="C240" s="7" t="s">
        <v>172</v>
      </c>
      <c r="D240" s="9" t="s">
        <v>212</v>
      </c>
      <c r="E240" s="67">
        <v>0</v>
      </c>
      <c r="F240" s="67">
        <v>0</v>
      </c>
      <c r="G240" s="59">
        <v>0</v>
      </c>
      <c r="H240" s="59">
        <v>0</v>
      </c>
      <c r="I240" s="59">
        <v>0</v>
      </c>
      <c r="J240" s="82">
        <v>0</v>
      </c>
    </row>
    <row r="241" spans="1:10" ht="12.75">
      <c r="A241" s="3" t="s">
        <v>0</v>
      </c>
      <c r="B241" s="5" t="s">
        <v>208</v>
      </c>
      <c r="C241" s="7" t="s">
        <v>89</v>
      </c>
      <c r="D241" s="9" t="s">
        <v>90</v>
      </c>
      <c r="E241" s="67">
        <v>31500</v>
      </c>
      <c r="F241" s="67">
        <v>9366.44</v>
      </c>
      <c r="G241" s="59">
        <v>30000</v>
      </c>
      <c r="H241" s="59">
        <v>-1200</v>
      </c>
      <c r="I241" s="59">
        <v>28800</v>
      </c>
      <c r="J241" s="82">
        <f>(I241/E241)-1</f>
        <v>-0.08571428571428574</v>
      </c>
    </row>
    <row r="242" spans="1:10" ht="12.75" hidden="1">
      <c r="A242" s="3" t="s">
        <v>0</v>
      </c>
      <c r="B242" s="5" t="s">
        <v>208</v>
      </c>
      <c r="C242" s="7" t="s">
        <v>196</v>
      </c>
      <c r="D242" s="9" t="s">
        <v>197</v>
      </c>
      <c r="E242" s="67">
        <v>0</v>
      </c>
      <c r="F242" s="67">
        <v>0</v>
      </c>
      <c r="G242" s="59">
        <v>0</v>
      </c>
      <c r="H242" s="59">
        <v>0</v>
      </c>
      <c r="I242" s="59">
        <v>0</v>
      </c>
      <c r="J242" s="82" t="e">
        <f>(I242/E242)-1</f>
        <v>#DIV/0!</v>
      </c>
    </row>
    <row r="243" spans="1:10" ht="12.75">
      <c r="A243" s="3" t="s">
        <v>0</v>
      </c>
      <c r="B243" s="5" t="s">
        <v>208</v>
      </c>
      <c r="C243" s="7" t="s">
        <v>204</v>
      </c>
      <c r="D243" s="9" t="s">
        <v>205</v>
      </c>
      <c r="E243" s="67">
        <v>8250</v>
      </c>
      <c r="F243" s="67">
        <v>2728.64</v>
      </c>
      <c r="G243" s="59">
        <v>7800</v>
      </c>
      <c r="H243" s="59">
        <v>0</v>
      </c>
      <c r="I243" s="59">
        <v>7800</v>
      </c>
      <c r="J243" s="82">
        <f>(I243/E243)-1</f>
        <v>-0.054545454545454564</v>
      </c>
    </row>
    <row r="244" spans="1:10" ht="12.75">
      <c r="A244" s="3" t="s">
        <v>0</v>
      </c>
      <c r="B244" s="5" t="s">
        <v>208</v>
      </c>
      <c r="C244" s="7" t="s">
        <v>91</v>
      </c>
      <c r="D244" s="9" t="s">
        <v>92</v>
      </c>
      <c r="E244" s="67">
        <v>2000</v>
      </c>
      <c r="F244" s="67">
        <v>1218.8</v>
      </c>
      <c r="G244" s="59">
        <v>2000</v>
      </c>
      <c r="H244" s="59">
        <v>0</v>
      </c>
      <c r="I244" s="59">
        <v>2000</v>
      </c>
      <c r="J244" s="82">
        <f>(I244/E244)-1</f>
        <v>0</v>
      </c>
    </row>
    <row r="245" spans="1:10" ht="12.75">
      <c r="A245" s="3" t="s">
        <v>0</v>
      </c>
      <c r="B245" s="5" t="s">
        <v>208</v>
      </c>
      <c r="C245" s="7" t="s">
        <v>93</v>
      </c>
      <c r="D245" s="9" t="s">
        <v>94</v>
      </c>
      <c r="E245" s="67">
        <v>4200</v>
      </c>
      <c r="F245" s="67">
        <v>7.38</v>
      </c>
      <c r="G245" s="59">
        <v>2500</v>
      </c>
      <c r="H245" s="59">
        <v>0</v>
      </c>
      <c r="I245" s="59">
        <v>2500</v>
      </c>
      <c r="J245" s="82">
        <f>(I245/E245)-1</f>
        <v>-0.40476190476190477</v>
      </c>
    </row>
    <row r="246" spans="1:10" ht="12.75" hidden="1">
      <c r="A246" s="3" t="s">
        <v>0</v>
      </c>
      <c r="B246" s="5" t="s">
        <v>208</v>
      </c>
      <c r="C246" s="7" t="s">
        <v>213</v>
      </c>
      <c r="D246" s="9" t="s">
        <v>214</v>
      </c>
      <c r="E246" s="67">
        <v>0</v>
      </c>
      <c r="F246" s="67">
        <v>0</v>
      </c>
      <c r="G246" s="59">
        <v>0</v>
      </c>
      <c r="H246" s="59">
        <v>0</v>
      </c>
      <c r="I246" s="59">
        <v>0</v>
      </c>
      <c r="J246" s="82">
        <v>0</v>
      </c>
    </row>
    <row r="247" spans="1:10" ht="12.75">
      <c r="A247" s="3" t="s">
        <v>0</v>
      </c>
      <c r="B247" s="5" t="s">
        <v>208</v>
      </c>
      <c r="C247" s="7" t="s">
        <v>99</v>
      </c>
      <c r="D247" s="9" t="s">
        <v>100</v>
      </c>
      <c r="E247" s="67">
        <v>15236</v>
      </c>
      <c r="F247" s="67">
        <v>6764.3</v>
      </c>
      <c r="G247" s="59">
        <v>16922.34</v>
      </c>
      <c r="H247" s="59">
        <v>0</v>
      </c>
      <c r="I247" s="59">
        <v>16922.34</v>
      </c>
      <c r="J247" s="82">
        <f>(I247/E247)-1</f>
        <v>0.11068128117616172</v>
      </c>
    </row>
    <row r="248" spans="1:10" ht="12.75">
      <c r="A248" s="3" t="s">
        <v>0</v>
      </c>
      <c r="B248" s="5" t="s">
        <v>208</v>
      </c>
      <c r="C248" s="7" t="s">
        <v>111</v>
      </c>
      <c r="D248" s="9" t="s">
        <v>112</v>
      </c>
      <c r="E248" s="67">
        <v>3500</v>
      </c>
      <c r="F248" s="67">
        <v>243.21</v>
      </c>
      <c r="G248" s="59">
        <v>3000</v>
      </c>
      <c r="H248" s="59">
        <v>0</v>
      </c>
      <c r="I248" s="59">
        <v>3000</v>
      </c>
      <c r="J248" s="82">
        <f>(I248/E248)-1</f>
        <v>-0.1428571428571429</v>
      </c>
    </row>
    <row r="249" spans="1:10" ht="12.75">
      <c r="A249" s="3" t="s">
        <v>0</v>
      </c>
      <c r="B249" s="5" t="s">
        <v>208</v>
      </c>
      <c r="C249" s="7" t="s">
        <v>119</v>
      </c>
      <c r="D249" s="9" t="s">
        <v>120</v>
      </c>
      <c r="E249" s="67">
        <v>1500</v>
      </c>
      <c r="F249" s="67">
        <v>295</v>
      </c>
      <c r="G249" s="59">
        <v>1500</v>
      </c>
      <c r="H249" s="59">
        <v>0</v>
      </c>
      <c r="I249" s="59">
        <v>1500</v>
      </c>
      <c r="J249" s="82">
        <f>(I249/E249)-1</f>
        <v>0</v>
      </c>
    </row>
    <row r="250" spans="1:10" ht="12.75">
      <c r="A250" s="3" t="s">
        <v>0</v>
      </c>
      <c r="B250" s="5" t="s">
        <v>208</v>
      </c>
      <c r="C250" s="7" t="s">
        <v>121</v>
      </c>
      <c r="D250" s="9" t="s">
        <v>122</v>
      </c>
      <c r="E250" s="67">
        <v>13300</v>
      </c>
      <c r="F250" s="67">
        <v>6676.96</v>
      </c>
      <c r="G250" s="59">
        <v>13300</v>
      </c>
      <c r="H250" s="59">
        <v>0</v>
      </c>
      <c r="I250" s="59">
        <v>13300</v>
      </c>
      <c r="J250" s="82">
        <f>(I250/E250)-1</f>
        <v>0</v>
      </c>
    </row>
    <row r="251" spans="1:10" ht="12.75" hidden="1">
      <c r="A251" s="3" t="s">
        <v>0</v>
      </c>
      <c r="B251" s="5" t="s">
        <v>208</v>
      </c>
      <c r="C251" s="7" t="s">
        <v>123</v>
      </c>
      <c r="D251" s="9" t="s">
        <v>124</v>
      </c>
      <c r="E251" s="67">
        <v>0</v>
      </c>
      <c r="F251" s="67">
        <v>0</v>
      </c>
      <c r="G251" s="59">
        <v>0</v>
      </c>
      <c r="H251" s="59">
        <v>0</v>
      </c>
      <c r="I251" s="59">
        <v>0</v>
      </c>
      <c r="J251" s="82">
        <v>0</v>
      </c>
    </row>
    <row r="252" spans="1:10" ht="12.75">
      <c r="A252" s="3" t="s">
        <v>0</v>
      </c>
      <c r="B252" s="5" t="s">
        <v>208</v>
      </c>
      <c r="C252" s="7" t="s">
        <v>131</v>
      </c>
      <c r="D252" s="9" t="s">
        <v>132</v>
      </c>
      <c r="E252" s="67">
        <v>250</v>
      </c>
      <c r="F252" s="67">
        <v>117.01</v>
      </c>
      <c r="G252" s="59">
        <v>300</v>
      </c>
      <c r="H252" s="59">
        <v>0</v>
      </c>
      <c r="I252" s="59">
        <v>300</v>
      </c>
      <c r="J252" s="82">
        <f>(I252/E252)-1</f>
        <v>0.19999999999999996</v>
      </c>
    </row>
    <row r="253" spans="1:10" ht="12.75">
      <c r="A253" s="3" t="s">
        <v>0</v>
      </c>
      <c r="B253" s="5" t="s">
        <v>208</v>
      </c>
      <c r="C253" s="7" t="s">
        <v>133</v>
      </c>
      <c r="D253" s="9" t="s">
        <v>134</v>
      </c>
      <c r="E253" s="67">
        <v>5150</v>
      </c>
      <c r="F253" s="67">
        <v>3172.22</v>
      </c>
      <c r="G253" s="59">
        <v>5150</v>
      </c>
      <c r="H253" s="59">
        <v>1200</v>
      </c>
      <c r="I253" s="59">
        <v>6350</v>
      </c>
      <c r="J253" s="82">
        <f>(I253/E253)-1</f>
        <v>0.23300970873786397</v>
      </c>
    </row>
    <row r="254" spans="1:10" ht="12.75">
      <c r="A254" s="3" t="s">
        <v>0</v>
      </c>
      <c r="B254" s="5" t="s">
        <v>208</v>
      </c>
      <c r="C254" s="7" t="s">
        <v>135</v>
      </c>
      <c r="D254" s="9" t="s">
        <v>136</v>
      </c>
      <c r="E254" s="67">
        <v>850</v>
      </c>
      <c r="F254" s="67">
        <v>320.04</v>
      </c>
      <c r="G254" s="59">
        <v>600</v>
      </c>
      <c r="H254" s="59">
        <v>0</v>
      </c>
      <c r="I254" s="59">
        <v>600</v>
      </c>
      <c r="J254" s="82">
        <f>(I254/E254)-1</f>
        <v>-0.2941176470588235</v>
      </c>
    </row>
    <row r="255" spans="1:10" ht="12.75">
      <c r="A255" s="3" t="s">
        <v>0</v>
      </c>
      <c r="B255" s="5" t="s">
        <v>208</v>
      </c>
      <c r="C255" s="7" t="s">
        <v>137</v>
      </c>
      <c r="D255" s="9" t="s">
        <v>138</v>
      </c>
      <c r="E255" s="67">
        <v>5400</v>
      </c>
      <c r="F255" s="67">
        <v>2233.81</v>
      </c>
      <c r="G255" s="59">
        <v>5400</v>
      </c>
      <c r="H255" s="59">
        <v>0</v>
      </c>
      <c r="I255" s="59">
        <v>5400</v>
      </c>
      <c r="J255" s="82">
        <f>(I255/E255)-1</f>
        <v>0</v>
      </c>
    </row>
    <row r="256" spans="1:10" ht="12.75" hidden="1">
      <c r="A256" s="3" t="s">
        <v>0</v>
      </c>
      <c r="B256" s="5" t="s">
        <v>208</v>
      </c>
      <c r="C256" s="7" t="s">
        <v>143</v>
      </c>
      <c r="D256" s="9" t="s">
        <v>144</v>
      </c>
      <c r="E256" s="67">
        <v>0</v>
      </c>
      <c r="F256" s="67">
        <v>0</v>
      </c>
      <c r="G256" s="59">
        <v>0</v>
      </c>
      <c r="H256" s="59">
        <v>0</v>
      </c>
      <c r="I256" s="59">
        <v>0</v>
      </c>
      <c r="J256" s="82">
        <v>0</v>
      </c>
    </row>
    <row r="257" spans="1:10" ht="12.75" hidden="1">
      <c r="A257" s="3" t="s">
        <v>0</v>
      </c>
      <c r="B257" s="5" t="s">
        <v>208</v>
      </c>
      <c r="C257" s="7" t="s">
        <v>145</v>
      </c>
      <c r="D257" s="9" t="s">
        <v>146</v>
      </c>
      <c r="E257" s="67">
        <v>0</v>
      </c>
      <c r="F257" s="67">
        <v>0</v>
      </c>
      <c r="G257" s="59">
        <v>0</v>
      </c>
      <c r="H257" s="59">
        <v>0</v>
      </c>
      <c r="I257" s="59">
        <v>0</v>
      </c>
      <c r="J257" s="82" t="e">
        <f>(I257/E257)-1</f>
        <v>#DIV/0!</v>
      </c>
    </row>
    <row r="258" spans="1:10" ht="12.75" hidden="1">
      <c r="A258" s="3" t="s">
        <v>0</v>
      </c>
      <c r="B258" s="5" t="s">
        <v>208</v>
      </c>
      <c r="C258" s="7" t="s">
        <v>147</v>
      </c>
      <c r="D258" s="9" t="s">
        <v>148</v>
      </c>
      <c r="E258" s="67">
        <v>0</v>
      </c>
      <c r="F258" s="67">
        <v>0</v>
      </c>
      <c r="G258" s="59">
        <v>0</v>
      </c>
      <c r="H258" s="59">
        <v>0</v>
      </c>
      <c r="I258" s="59">
        <v>0</v>
      </c>
      <c r="J258" s="82">
        <v>0</v>
      </c>
    </row>
    <row r="259" spans="1:10" ht="12.75" hidden="1">
      <c r="A259" s="3" t="s">
        <v>0</v>
      </c>
      <c r="B259" s="5" t="s">
        <v>208</v>
      </c>
      <c r="C259" s="7" t="s">
        <v>151</v>
      </c>
      <c r="D259" s="9" t="s">
        <v>152</v>
      </c>
      <c r="E259" s="67">
        <v>0</v>
      </c>
      <c r="F259" s="67">
        <v>0</v>
      </c>
      <c r="G259" s="59">
        <v>0</v>
      </c>
      <c r="H259" s="59">
        <v>0</v>
      </c>
      <c r="I259" s="59">
        <v>0</v>
      </c>
      <c r="J259" s="82">
        <v>0</v>
      </c>
    </row>
    <row r="260" spans="1:10" ht="12.75">
      <c r="A260" s="3" t="s">
        <v>0</v>
      </c>
      <c r="B260" s="5" t="s">
        <v>208</v>
      </c>
      <c r="C260" s="7" t="s">
        <v>153</v>
      </c>
      <c r="D260" s="9" t="s">
        <v>154</v>
      </c>
      <c r="E260" s="67">
        <v>12000</v>
      </c>
      <c r="F260" s="67">
        <v>3767.51</v>
      </c>
      <c r="G260" s="59">
        <v>5000</v>
      </c>
      <c r="H260" s="59">
        <v>0</v>
      </c>
      <c r="I260" s="59">
        <v>5000</v>
      </c>
      <c r="J260" s="82">
        <f>(I260/E260)-1</f>
        <v>-0.5833333333333333</v>
      </c>
    </row>
    <row r="261" spans="1:10" ht="12.75">
      <c r="A261" s="3" t="s">
        <v>0</v>
      </c>
      <c r="B261" s="5" t="s">
        <v>208</v>
      </c>
      <c r="C261" s="7" t="s">
        <v>155</v>
      </c>
      <c r="D261" s="9" t="s">
        <v>156</v>
      </c>
      <c r="E261" s="67">
        <v>38000</v>
      </c>
      <c r="F261" s="67">
        <v>29301</v>
      </c>
      <c r="G261" s="59">
        <v>69843.81</v>
      </c>
      <c r="H261" s="59">
        <v>0</v>
      </c>
      <c r="I261" s="59">
        <v>69843.81</v>
      </c>
      <c r="J261" s="82">
        <f>(I261/E261)-1</f>
        <v>0.837995</v>
      </c>
    </row>
    <row r="262" spans="1:10" ht="12.75" hidden="1">
      <c r="A262" s="3" t="s">
        <v>0</v>
      </c>
      <c r="B262" s="5" t="s">
        <v>208</v>
      </c>
      <c r="C262" s="7" t="s">
        <v>215</v>
      </c>
      <c r="D262" s="9" t="s">
        <v>216</v>
      </c>
      <c r="E262" s="67">
        <v>0</v>
      </c>
      <c r="F262" s="67">
        <v>0</v>
      </c>
      <c r="G262" s="59">
        <v>0</v>
      </c>
      <c r="H262" s="59">
        <v>0</v>
      </c>
      <c r="I262" s="59">
        <v>0</v>
      </c>
      <c r="J262" s="82">
        <v>0</v>
      </c>
    </row>
    <row r="263" spans="1:10" ht="12.75" hidden="1">
      <c r="A263" s="3" t="s">
        <v>0</v>
      </c>
      <c r="B263" s="5" t="s">
        <v>208</v>
      </c>
      <c r="C263" s="7" t="s">
        <v>217</v>
      </c>
      <c r="D263" s="9" t="s">
        <v>218</v>
      </c>
      <c r="E263" s="67">
        <v>0</v>
      </c>
      <c r="F263" s="67">
        <v>0</v>
      </c>
      <c r="G263" s="59">
        <v>0</v>
      </c>
      <c r="H263" s="59">
        <v>0</v>
      </c>
      <c r="I263" s="59">
        <v>0</v>
      </c>
      <c r="J263" s="82">
        <v>0</v>
      </c>
    </row>
    <row r="264" spans="1:10" ht="12.75" hidden="1">
      <c r="A264" s="3" t="s">
        <v>0</v>
      </c>
      <c r="B264" s="5" t="s">
        <v>208</v>
      </c>
      <c r="C264" s="7" t="s">
        <v>161</v>
      </c>
      <c r="D264" s="9" t="s">
        <v>162</v>
      </c>
      <c r="E264" s="67">
        <v>0</v>
      </c>
      <c r="F264" s="67">
        <v>0</v>
      </c>
      <c r="G264" s="59">
        <v>0</v>
      </c>
      <c r="H264" s="59">
        <v>0</v>
      </c>
      <c r="I264" s="59">
        <v>0</v>
      </c>
      <c r="J264" s="82">
        <v>0</v>
      </c>
    </row>
    <row r="265" spans="1:10" ht="12.75">
      <c r="A265" s="3" t="s">
        <v>0</v>
      </c>
      <c r="B265" s="5" t="s">
        <v>208</v>
      </c>
      <c r="C265" s="7" t="s">
        <v>163</v>
      </c>
      <c r="D265" s="9" t="s">
        <v>164</v>
      </c>
      <c r="E265" s="67">
        <v>100</v>
      </c>
      <c r="F265" s="67">
        <v>342.36</v>
      </c>
      <c r="G265" s="59">
        <v>100</v>
      </c>
      <c r="H265" s="59">
        <v>0</v>
      </c>
      <c r="I265" s="59">
        <v>100</v>
      </c>
      <c r="J265" s="82">
        <v>1</v>
      </c>
    </row>
    <row r="266" spans="1:10" s="69" customFormat="1" ht="12.75">
      <c r="A266" s="70" t="s">
        <v>0</v>
      </c>
      <c r="B266" s="71" t="s">
        <v>219</v>
      </c>
      <c r="C266" s="72" t="s">
        <v>59</v>
      </c>
      <c r="D266" s="68" t="s">
        <v>60</v>
      </c>
      <c r="E266" s="67">
        <v>132901.38</v>
      </c>
      <c r="F266" s="67">
        <v>64579.6</v>
      </c>
      <c r="G266" s="73">
        <v>143175.78</v>
      </c>
      <c r="H266" s="73">
        <v>0</v>
      </c>
      <c r="I266" s="73">
        <v>129354.53600000001</v>
      </c>
      <c r="J266" s="82">
        <f aca="true" t="shared" si="2" ref="J266:J271">(I266/E266)-1</f>
        <v>-0.026687789095944603</v>
      </c>
    </row>
    <row r="267" spans="1:10" s="69" customFormat="1" ht="12.75" hidden="1">
      <c r="A267" s="70" t="s">
        <v>0</v>
      </c>
      <c r="B267" s="71" t="s">
        <v>219</v>
      </c>
      <c r="C267" s="72" t="s">
        <v>61</v>
      </c>
      <c r="D267" s="68" t="s">
        <v>62</v>
      </c>
      <c r="E267" s="67">
        <v>14940.000000000002</v>
      </c>
      <c r="F267" s="67">
        <v>9651.87</v>
      </c>
      <c r="G267" s="73">
        <v>14940</v>
      </c>
      <c r="H267" s="73">
        <v>0</v>
      </c>
      <c r="I267" s="73">
        <v>0</v>
      </c>
      <c r="J267" s="82">
        <f t="shared" si="2"/>
        <v>-1</v>
      </c>
    </row>
    <row r="268" spans="1:10" s="69" customFormat="1" ht="12.75">
      <c r="A268" s="70" t="s">
        <v>0</v>
      </c>
      <c r="B268" s="71" t="s">
        <v>219</v>
      </c>
      <c r="C268" s="72" t="s">
        <v>67</v>
      </c>
      <c r="D268" s="68" t="s">
        <v>68</v>
      </c>
      <c r="E268" s="67">
        <v>11309.865343559999</v>
      </c>
      <c r="F268" s="67">
        <v>4946.26</v>
      </c>
      <c r="G268" s="73">
        <v>12095.86</v>
      </c>
      <c r="H268" s="73">
        <v>0</v>
      </c>
      <c r="I268" s="73">
        <v>9895.622004</v>
      </c>
      <c r="J268" s="82">
        <f t="shared" si="2"/>
        <v>-0.12504510854899686</v>
      </c>
    </row>
    <row r="269" spans="1:10" s="69" customFormat="1" ht="12.75">
      <c r="A269" s="70" t="s">
        <v>0</v>
      </c>
      <c r="B269" s="71" t="s">
        <v>219</v>
      </c>
      <c r="C269" s="72" t="s">
        <v>69</v>
      </c>
      <c r="D269" s="68" t="s">
        <v>70</v>
      </c>
      <c r="E269" s="67">
        <v>26374.440000000002</v>
      </c>
      <c r="F269" s="67">
        <v>11741.8</v>
      </c>
      <c r="G269" s="73">
        <v>20534.636943083075</v>
      </c>
      <c r="H269" s="73">
        <v>0</v>
      </c>
      <c r="I269" s="73">
        <v>20534.636943083075</v>
      </c>
      <c r="J269" s="82">
        <f t="shared" si="2"/>
        <v>-0.22141903513086636</v>
      </c>
    </row>
    <row r="270" spans="1:10" s="69" customFormat="1" ht="12.75">
      <c r="A270" s="70" t="s">
        <v>0</v>
      </c>
      <c r="B270" s="71" t="s">
        <v>219</v>
      </c>
      <c r="C270" s="72" t="s">
        <v>73</v>
      </c>
      <c r="D270" s="68" t="s">
        <v>74</v>
      </c>
      <c r="E270" s="67">
        <v>15685.970103944</v>
      </c>
      <c r="F270" s="67">
        <v>7124.76</v>
      </c>
      <c r="G270" s="73">
        <v>16776.08</v>
      </c>
      <c r="H270" s="73">
        <v>0</v>
      </c>
      <c r="I270" s="73">
        <v>11303.167536</v>
      </c>
      <c r="J270" s="82">
        <f t="shared" si="2"/>
        <v>-0.27940908588382496</v>
      </c>
    </row>
    <row r="271" spans="1:10" s="69" customFormat="1" ht="12.75">
      <c r="A271" s="70" t="s">
        <v>0</v>
      </c>
      <c r="B271" s="71" t="s">
        <v>219</v>
      </c>
      <c r="C271" s="72" t="s">
        <v>75</v>
      </c>
      <c r="D271" s="68" t="s">
        <v>76</v>
      </c>
      <c r="E271" s="67">
        <v>441.75003459552</v>
      </c>
      <c r="F271" s="67">
        <v>189.43</v>
      </c>
      <c r="G271" s="73">
        <v>472.45</v>
      </c>
      <c r="H271" s="73">
        <v>0</v>
      </c>
      <c r="I271" s="73">
        <v>386.511353568</v>
      </c>
      <c r="J271" s="82">
        <f t="shared" si="2"/>
        <v>-0.12504510854899697</v>
      </c>
    </row>
    <row r="272" spans="1:10" s="69" customFormat="1" ht="12.75" hidden="1">
      <c r="A272" s="70" t="s">
        <v>0</v>
      </c>
      <c r="B272" s="71" t="s">
        <v>219</v>
      </c>
      <c r="C272" s="72" t="s">
        <v>77</v>
      </c>
      <c r="D272" s="68" t="s">
        <v>78</v>
      </c>
      <c r="E272" s="67">
        <v>0</v>
      </c>
      <c r="F272" s="67">
        <v>0</v>
      </c>
      <c r="G272" s="73">
        <v>0</v>
      </c>
      <c r="H272" s="73">
        <v>0</v>
      </c>
      <c r="I272" s="73">
        <v>0</v>
      </c>
      <c r="J272" s="82">
        <v>0</v>
      </c>
    </row>
    <row r="273" spans="1:10" s="69" customFormat="1" ht="12.75" hidden="1">
      <c r="A273" s="70" t="s">
        <v>0</v>
      </c>
      <c r="B273" s="71" t="s">
        <v>219</v>
      </c>
      <c r="C273" s="72" t="s">
        <v>79</v>
      </c>
      <c r="D273" s="68" t="s">
        <v>80</v>
      </c>
      <c r="E273" s="67">
        <v>0</v>
      </c>
      <c r="F273" s="67">
        <v>0</v>
      </c>
      <c r="G273" s="73">
        <v>0</v>
      </c>
      <c r="H273" s="73">
        <v>0</v>
      </c>
      <c r="I273" s="73">
        <v>0</v>
      </c>
      <c r="J273" s="82">
        <v>0</v>
      </c>
    </row>
    <row r="274" spans="1:10" s="69" customFormat="1" ht="12.75" hidden="1">
      <c r="A274" s="70" t="s">
        <v>0</v>
      </c>
      <c r="B274" s="71" t="s">
        <v>219</v>
      </c>
      <c r="C274" s="72" t="s">
        <v>81</v>
      </c>
      <c r="D274" s="68" t="s">
        <v>82</v>
      </c>
      <c r="E274" s="67">
        <v>0</v>
      </c>
      <c r="F274" s="67">
        <v>0</v>
      </c>
      <c r="G274" s="73">
        <v>0</v>
      </c>
      <c r="H274" s="73">
        <v>0</v>
      </c>
      <c r="I274" s="73">
        <v>0</v>
      </c>
      <c r="J274" s="82" t="e">
        <f>(I274/E274)-1</f>
        <v>#DIV/0!</v>
      </c>
    </row>
    <row r="275" spans="1:10" s="69" customFormat="1" ht="12.75">
      <c r="A275" s="70" t="s">
        <v>0</v>
      </c>
      <c r="B275" s="71" t="s">
        <v>219</v>
      </c>
      <c r="C275" s="72" t="s">
        <v>83</v>
      </c>
      <c r="D275" s="68" t="s">
        <v>84</v>
      </c>
      <c r="E275" s="67">
        <v>600</v>
      </c>
      <c r="F275" s="67">
        <v>29.84</v>
      </c>
      <c r="G275" s="73">
        <v>450</v>
      </c>
      <c r="H275" s="73">
        <v>0</v>
      </c>
      <c r="I275" s="73">
        <v>450</v>
      </c>
      <c r="J275" s="82">
        <f>(I275/E275)-1</f>
        <v>-0.25</v>
      </c>
    </row>
    <row r="276" spans="1:10" s="69" customFormat="1" ht="12.75">
      <c r="A276" s="70" t="s">
        <v>0</v>
      </c>
      <c r="B276" s="71" t="s">
        <v>219</v>
      </c>
      <c r="C276" s="72" t="s">
        <v>85</v>
      </c>
      <c r="D276" s="68" t="s">
        <v>86</v>
      </c>
      <c r="E276" s="67">
        <v>600</v>
      </c>
      <c r="F276" s="67">
        <v>0</v>
      </c>
      <c r="G276" s="73">
        <v>600</v>
      </c>
      <c r="H276" s="73">
        <v>0</v>
      </c>
      <c r="I276" s="73">
        <v>600</v>
      </c>
      <c r="J276" s="82">
        <f>(I276/E276)-1</f>
        <v>0</v>
      </c>
    </row>
    <row r="277" spans="1:10" s="69" customFormat="1" ht="12.75" hidden="1">
      <c r="A277" s="70" t="s">
        <v>0</v>
      </c>
      <c r="B277" s="71" t="s">
        <v>219</v>
      </c>
      <c r="C277" s="72" t="s">
        <v>87</v>
      </c>
      <c r="D277" s="68" t="s">
        <v>88</v>
      </c>
      <c r="E277" s="67">
        <v>0</v>
      </c>
      <c r="F277" s="67">
        <v>0</v>
      </c>
      <c r="G277" s="73">
        <v>0</v>
      </c>
      <c r="H277" s="73">
        <v>0</v>
      </c>
      <c r="I277" s="73">
        <v>0</v>
      </c>
      <c r="J277" s="82">
        <v>0</v>
      </c>
    </row>
    <row r="278" spans="1:10" s="69" customFormat="1" ht="12.75">
      <c r="A278" s="70" t="s">
        <v>0</v>
      </c>
      <c r="B278" s="71" t="s">
        <v>219</v>
      </c>
      <c r="C278" s="72" t="s">
        <v>91</v>
      </c>
      <c r="D278" s="68" t="s">
        <v>92</v>
      </c>
      <c r="E278" s="67">
        <v>500</v>
      </c>
      <c r="F278" s="67">
        <v>0</v>
      </c>
      <c r="G278" s="73">
        <v>250</v>
      </c>
      <c r="H278" s="73">
        <v>0</v>
      </c>
      <c r="I278" s="73">
        <v>250</v>
      </c>
      <c r="J278" s="82">
        <f>(I278/E278)-1</f>
        <v>-0.5</v>
      </c>
    </row>
    <row r="279" spans="1:10" s="69" customFormat="1" ht="12.75">
      <c r="A279" s="70" t="s">
        <v>0</v>
      </c>
      <c r="B279" s="71" t="s">
        <v>219</v>
      </c>
      <c r="C279" s="72" t="s">
        <v>93</v>
      </c>
      <c r="D279" s="68" t="s">
        <v>94</v>
      </c>
      <c r="E279" s="67">
        <v>500</v>
      </c>
      <c r="F279" s="67">
        <v>0</v>
      </c>
      <c r="G279" s="73">
        <v>250</v>
      </c>
      <c r="H279" s="73">
        <v>0</v>
      </c>
      <c r="I279" s="73">
        <v>250</v>
      </c>
      <c r="J279" s="82">
        <f>(I279/E279)-1</f>
        <v>-0.5</v>
      </c>
    </row>
    <row r="280" spans="1:10" s="69" customFormat="1" ht="12.75">
      <c r="A280" s="70" t="s">
        <v>0</v>
      </c>
      <c r="B280" s="71" t="s">
        <v>219</v>
      </c>
      <c r="C280" s="72" t="s">
        <v>99</v>
      </c>
      <c r="D280" s="68" t="s">
        <v>100</v>
      </c>
      <c r="E280" s="67">
        <v>15688.04</v>
      </c>
      <c r="F280" s="67">
        <v>11151</v>
      </c>
      <c r="G280" s="73">
        <v>15885.69</v>
      </c>
      <c r="H280" s="73">
        <v>0</v>
      </c>
      <c r="I280" s="73">
        <v>15885.69</v>
      </c>
      <c r="J280" s="82">
        <f>(I280/E280)-1</f>
        <v>0.012598769508491703</v>
      </c>
    </row>
    <row r="281" spans="1:10" s="69" customFormat="1" ht="12.75">
      <c r="A281" s="70" t="s">
        <v>0</v>
      </c>
      <c r="B281" s="71" t="s">
        <v>219</v>
      </c>
      <c r="C281" s="72" t="s">
        <v>111</v>
      </c>
      <c r="D281" s="68" t="s">
        <v>112</v>
      </c>
      <c r="E281" s="67">
        <v>800</v>
      </c>
      <c r="F281" s="67">
        <v>0</v>
      </c>
      <c r="G281" s="73">
        <v>700</v>
      </c>
      <c r="H281" s="73">
        <v>0</v>
      </c>
      <c r="I281" s="73">
        <v>700</v>
      </c>
      <c r="J281" s="82">
        <f>(I281/E281)-1</f>
        <v>-0.125</v>
      </c>
    </row>
    <row r="282" spans="1:10" s="69" customFormat="1" ht="12.75">
      <c r="A282" s="70" t="s">
        <v>0</v>
      </c>
      <c r="B282" s="71" t="s">
        <v>219</v>
      </c>
      <c r="C282" s="72" t="s">
        <v>119</v>
      </c>
      <c r="D282" s="68" t="s">
        <v>120</v>
      </c>
      <c r="E282" s="67">
        <v>800</v>
      </c>
      <c r="F282" s="67">
        <v>0</v>
      </c>
      <c r="G282" s="73">
        <v>500</v>
      </c>
      <c r="H282" s="73">
        <v>0</v>
      </c>
      <c r="I282" s="73">
        <v>500</v>
      </c>
      <c r="J282" s="82">
        <f>(I282/E282)-1</f>
        <v>-0.375</v>
      </c>
    </row>
    <row r="283" spans="1:10" s="69" customFormat="1" ht="12.75" hidden="1">
      <c r="A283" s="70" t="s">
        <v>0</v>
      </c>
      <c r="B283" s="71" t="s">
        <v>219</v>
      </c>
      <c r="C283" s="72" t="s">
        <v>121</v>
      </c>
      <c r="D283" s="68" t="s">
        <v>122</v>
      </c>
      <c r="E283" s="67">
        <v>0</v>
      </c>
      <c r="F283" s="67">
        <v>0</v>
      </c>
      <c r="G283" s="73">
        <v>0</v>
      </c>
      <c r="H283" s="73">
        <v>0</v>
      </c>
      <c r="I283" s="73">
        <v>0</v>
      </c>
      <c r="J283" s="82">
        <v>0</v>
      </c>
    </row>
    <row r="284" spans="1:10" s="69" customFormat="1" ht="12.75" hidden="1">
      <c r="A284" s="70" t="s">
        <v>0</v>
      </c>
      <c r="B284" s="71" t="s">
        <v>219</v>
      </c>
      <c r="C284" s="72" t="s">
        <v>123</v>
      </c>
      <c r="D284" s="68" t="s">
        <v>124</v>
      </c>
      <c r="E284" s="67">
        <v>0</v>
      </c>
      <c r="F284" s="67">
        <v>0</v>
      </c>
      <c r="G284" s="73">
        <v>0</v>
      </c>
      <c r="H284" s="73">
        <v>0</v>
      </c>
      <c r="I284" s="73">
        <v>0</v>
      </c>
      <c r="J284" s="82" t="e">
        <f>(I284/E284)-1</f>
        <v>#DIV/0!</v>
      </c>
    </row>
    <row r="285" spans="1:10" s="69" customFormat="1" ht="12.75">
      <c r="A285" s="70" t="s">
        <v>0</v>
      </c>
      <c r="B285" s="71" t="s">
        <v>219</v>
      </c>
      <c r="C285" s="72" t="s">
        <v>137</v>
      </c>
      <c r="D285" s="68" t="s">
        <v>138</v>
      </c>
      <c r="E285" s="67">
        <v>1800</v>
      </c>
      <c r="F285" s="67">
        <v>704.37</v>
      </c>
      <c r="G285" s="73">
        <v>1800</v>
      </c>
      <c r="H285" s="73">
        <v>0</v>
      </c>
      <c r="I285" s="73">
        <v>1800</v>
      </c>
      <c r="J285" s="82">
        <f>(I285/E285)-1</f>
        <v>0</v>
      </c>
    </row>
    <row r="286" spans="1:10" s="69" customFormat="1" ht="12.75" hidden="1">
      <c r="A286" s="70" t="s">
        <v>0</v>
      </c>
      <c r="B286" s="71" t="s">
        <v>219</v>
      </c>
      <c r="C286" s="72" t="s">
        <v>145</v>
      </c>
      <c r="D286" s="68" t="s">
        <v>146</v>
      </c>
      <c r="E286" s="67">
        <v>0</v>
      </c>
      <c r="F286" s="67">
        <v>0</v>
      </c>
      <c r="G286" s="73">
        <v>0</v>
      </c>
      <c r="H286" s="73">
        <v>0</v>
      </c>
      <c r="I286" s="73">
        <v>0</v>
      </c>
      <c r="J286" s="82">
        <v>0</v>
      </c>
    </row>
    <row r="287" spans="1:10" s="69" customFormat="1" ht="12.75">
      <c r="A287" s="70" t="s">
        <v>0</v>
      </c>
      <c r="B287" s="71" t="s">
        <v>219</v>
      </c>
      <c r="C287" s="72" t="s">
        <v>153</v>
      </c>
      <c r="D287" s="68" t="s">
        <v>154</v>
      </c>
      <c r="E287" s="67">
        <v>1000</v>
      </c>
      <c r="F287" s="67">
        <v>0</v>
      </c>
      <c r="G287" s="73">
        <v>800</v>
      </c>
      <c r="H287" s="73">
        <v>0</v>
      </c>
      <c r="I287" s="73">
        <v>800</v>
      </c>
      <c r="J287" s="82">
        <f>(I287/E287)-1</f>
        <v>-0.19999999999999996</v>
      </c>
    </row>
    <row r="288" spans="1:10" s="69" customFormat="1" ht="12.75" hidden="1">
      <c r="A288" s="70" t="s">
        <v>0</v>
      </c>
      <c r="B288" s="71" t="s">
        <v>219</v>
      </c>
      <c r="C288" s="72" t="s">
        <v>155</v>
      </c>
      <c r="D288" s="68" t="s">
        <v>156</v>
      </c>
      <c r="E288" s="67">
        <v>0</v>
      </c>
      <c r="F288" s="67">
        <v>0</v>
      </c>
      <c r="G288" s="73">
        <v>0</v>
      </c>
      <c r="H288" s="73">
        <v>0</v>
      </c>
      <c r="I288" s="73">
        <v>0</v>
      </c>
      <c r="J288" s="82" t="e">
        <f>(I288/E288)-1</f>
        <v>#DIV/0!</v>
      </c>
    </row>
    <row r="289" spans="1:10" s="69" customFormat="1" ht="12.75">
      <c r="A289" s="70" t="s">
        <v>0</v>
      </c>
      <c r="B289" s="71" t="s">
        <v>220</v>
      </c>
      <c r="C289" s="72" t="s">
        <v>59</v>
      </c>
      <c r="D289" s="68" t="s">
        <v>60</v>
      </c>
      <c r="E289" s="67">
        <v>51256.2</v>
      </c>
      <c r="F289" s="67">
        <v>23780.64</v>
      </c>
      <c r="G289" s="73">
        <v>52892</v>
      </c>
      <c r="H289" s="73">
        <v>0</v>
      </c>
      <c r="I289" s="73">
        <v>106625.6</v>
      </c>
      <c r="J289" s="82">
        <f>(I289/E289)-1</f>
        <v>1.0802478529426685</v>
      </c>
    </row>
    <row r="290" spans="1:10" s="69" customFormat="1" ht="12.75" hidden="1">
      <c r="A290" s="70" t="s">
        <v>0</v>
      </c>
      <c r="B290" s="71" t="s">
        <v>220</v>
      </c>
      <c r="C290" s="72" t="s">
        <v>61</v>
      </c>
      <c r="D290" s="68" t="s">
        <v>62</v>
      </c>
      <c r="E290" s="67">
        <v>0</v>
      </c>
      <c r="F290" s="67">
        <v>979.49</v>
      </c>
      <c r="G290" s="73">
        <v>0</v>
      </c>
      <c r="H290" s="73">
        <v>0</v>
      </c>
      <c r="I290" s="73">
        <v>0</v>
      </c>
      <c r="J290" s="82">
        <v>0</v>
      </c>
    </row>
    <row r="291" spans="1:10" s="69" customFormat="1" ht="12.75">
      <c r="A291" s="70" t="s">
        <v>0</v>
      </c>
      <c r="B291" s="71" t="s">
        <v>220</v>
      </c>
      <c r="C291" s="72" t="s">
        <v>67</v>
      </c>
      <c r="D291" s="68" t="s">
        <v>68</v>
      </c>
      <c r="E291" s="67">
        <v>3921.0993</v>
      </c>
      <c r="F291" s="67">
        <v>1652.78</v>
      </c>
      <c r="G291" s="73">
        <v>4046.24</v>
      </c>
      <c r="H291" s="73">
        <v>0</v>
      </c>
      <c r="I291" s="73">
        <v>8156.8584</v>
      </c>
      <c r="J291" s="82">
        <f>(I291/E291)-1</f>
        <v>1.0802478529426685</v>
      </c>
    </row>
    <row r="292" spans="1:10" s="69" customFormat="1" ht="12.75">
      <c r="A292" s="70" t="s">
        <v>0</v>
      </c>
      <c r="B292" s="71" t="s">
        <v>220</v>
      </c>
      <c r="C292" s="72" t="s">
        <v>69</v>
      </c>
      <c r="D292" s="68" t="s">
        <v>70</v>
      </c>
      <c r="E292" s="67">
        <v>6076.92</v>
      </c>
      <c r="F292" s="67">
        <v>3151.06</v>
      </c>
      <c r="G292" s="73">
        <v>12298.146492923077</v>
      </c>
      <c r="H292" s="73">
        <v>0</v>
      </c>
      <c r="I292" s="73">
        <v>12298.146492923077</v>
      </c>
      <c r="J292" s="82">
        <f>(I292/E292)-1</f>
        <v>1.0237466500995698</v>
      </c>
    </row>
    <row r="293" spans="1:10" s="69" customFormat="1" ht="12.75" hidden="1">
      <c r="A293" s="70" t="s">
        <v>0</v>
      </c>
      <c r="B293" s="71" t="s">
        <v>220</v>
      </c>
      <c r="C293" s="72" t="s">
        <v>71</v>
      </c>
      <c r="D293" s="68" t="s">
        <v>72</v>
      </c>
      <c r="E293" s="67">
        <v>0</v>
      </c>
      <c r="F293" s="67">
        <v>0</v>
      </c>
      <c r="G293" s="73">
        <v>0</v>
      </c>
      <c r="H293" s="73">
        <v>0</v>
      </c>
      <c r="I293" s="73">
        <v>0</v>
      </c>
      <c r="J293" s="82">
        <v>0</v>
      </c>
    </row>
    <row r="294" spans="1:10" s="69" customFormat="1" ht="12.75">
      <c r="A294" s="70" t="s">
        <v>0</v>
      </c>
      <c r="B294" s="71" t="s">
        <v>220</v>
      </c>
      <c r="C294" s="72" t="s">
        <v>73</v>
      </c>
      <c r="D294" s="68" t="s">
        <v>74</v>
      </c>
      <c r="E294" s="67">
        <v>5438.282819999999</v>
      </c>
      <c r="F294" s="67">
        <v>2393.78</v>
      </c>
      <c r="G294" s="73">
        <v>5611.84</v>
      </c>
      <c r="H294" s="73">
        <v>0</v>
      </c>
      <c r="I294" s="73">
        <v>11302.3136</v>
      </c>
      <c r="J294" s="82">
        <f>(I294/E294)-1</f>
        <v>1.0782872046364078</v>
      </c>
    </row>
    <row r="295" spans="1:10" s="69" customFormat="1" ht="12.75">
      <c r="A295" s="70" t="s">
        <v>0</v>
      </c>
      <c r="B295" s="71" t="s">
        <v>220</v>
      </c>
      <c r="C295" s="72" t="s">
        <v>75</v>
      </c>
      <c r="D295" s="68" t="s">
        <v>76</v>
      </c>
      <c r="E295" s="67">
        <v>153.1535256</v>
      </c>
      <c r="F295" s="67">
        <v>57.4</v>
      </c>
      <c r="G295" s="73">
        <v>158.04</v>
      </c>
      <c r="H295" s="73">
        <v>0</v>
      </c>
      <c r="I295" s="73">
        <v>318.5972928</v>
      </c>
      <c r="J295" s="82">
        <f>(I295/E295)-1</f>
        <v>1.0802478529426685</v>
      </c>
    </row>
    <row r="296" spans="1:10" s="69" customFormat="1" ht="12.75" hidden="1">
      <c r="A296" s="70" t="s">
        <v>0</v>
      </c>
      <c r="B296" s="71" t="s">
        <v>220</v>
      </c>
      <c r="C296" s="72" t="s">
        <v>77</v>
      </c>
      <c r="D296" s="68" t="s">
        <v>78</v>
      </c>
      <c r="E296" s="67">
        <v>0</v>
      </c>
      <c r="F296" s="67">
        <v>0</v>
      </c>
      <c r="G296" s="73">
        <v>0</v>
      </c>
      <c r="H296" s="73">
        <v>0</v>
      </c>
      <c r="I296" s="73">
        <v>0</v>
      </c>
      <c r="J296" s="82">
        <v>0</v>
      </c>
    </row>
    <row r="297" spans="1:10" s="69" customFormat="1" ht="12.75" hidden="1">
      <c r="A297" s="70" t="s">
        <v>0</v>
      </c>
      <c r="B297" s="71" t="s">
        <v>220</v>
      </c>
      <c r="C297" s="72" t="s">
        <v>79</v>
      </c>
      <c r="D297" s="68" t="s">
        <v>80</v>
      </c>
      <c r="E297" s="67">
        <v>0</v>
      </c>
      <c r="F297" s="67">
        <v>0</v>
      </c>
      <c r="G297" s="73">
        <v>0</v>
      </c>
      <c r="H297" s="73">
        <v>0</v>
      </c>
      <c r="I297" s="73">
        <v>0</v>
      </c>
      <c r="J297" s="82">
        <v>0</v>
      </c>
    </row>
    <row r="298" spans="1:10" s="69" customFormat="1" ht="12.75" hidden="1">
      <c r="A298" s="70" t="s">
        <v>0</v>
      </c>
      <c r="B298" s="71" t="s">
        <v>220</v>
      </c>
      <c r="C298" s="72" t="s">
        <v>81</v>
      </c>
      <c r="D298" s="68" t="s">
        <v>82</v>
      </c>
      <c r="E298" s="67">
        <v>0</v>
      </c>
      <c r="F298" s="67">
        <v>0</v>
      </c>
      <c r="G298" s="73">
        <v>0</v>
      </c>
      <c r="H298" s="73">
        <v>0</v>
      </c>
      <c r="I298" s="73">
        <v>0</v>
      </c>
      <c r="J298" s="82" t="e">
        <f>(I298/E298)-1</f>
        <v>#DIV/0!</v>
      </c>
    </row>
    <row r="299" spans="1:10" s="69" customFormat="1" ht="12.75">
      <c r="A299" s="70" t="s">
        <v>0</v>
      </c>
      <c r="B299" s="71" t="s">
        <v>220</v>
      </c>
      <c r="C299" s="72" t="s">
        <v>83</v>
      </c>
      <c r="D299" s="68" t="s">
        <v>84</v>
      </c>
      <c r="E299" s="67">
        <v>2300</v>
      </c>
      <c r="F299" s="67">
        <v>550.45</v>
      </c>
      <c r="G299" s="73">
        <v>2000</v>
      </c>
      <c r="H299" s="73">
        <v>0</v>
      </c>
      <c r="I299" s="73">
        <v>2000</v>
      </c>
      <c r="J299" s="82">
        <f>(I299/E299)-1</f>
        <v>-0.13043478260869568</v>
      </c>
    </row>
    <row r="300" spans="1:10" s="69" customFormat="1" ht="12.75">
      <c r="A300" s="70" t="s">
        <v>0</v>
      </c>
      <c r="B300" s="71" t="s">
        <v>220</v>
      </c>
      <c r="C300" s="72" t="s">
        <v>85</v>
      </c>
      <c r="D300" s="68" t="s">
        <v>86</v>
      </c>
      <c r="E300" s="67">
        <v>150</v>
      </c>
      <c r="F300" s="67">
        <v>0</v>
      </c>
      <c r="G300" s="73">
        <v>150</v>
      </c>
      <c r="H300" s="73">
        <v>0</v>
      </c>
      <c r="I300" s="73">
        <v>150</v>
      </c>
      <c r="J300" s="82">
        <f>(I300/E300)-1</f>
        <v>0</v>
      </c>
    </row>
    <row r="301" spans="1:10" s="69" customFormat="1" ht="12.75" hidden="1">
      <c r="A301" s="70" t="s">
        <v>0</v>
      </c>
      <c r="B301" s="71" t="s">
        <v>220</v>
      </c>
      <c r="C301" s="72" t="s">
        <v>87</v>
      </c>
      <c r="D301" s="68" t="s">
        <v>88</v>
      </c>
      <c r="E301" s="67">
        <v>0</v>
      </c>
      <c r="F301" s="67">
        <v>0</v>
      </c>
      <c r="G301" s="73">
        <v>0</v>
      </c>
      <c r="H301" s="73">
        <v>0</v>
      </c>
      <c r="I301" s="73">
        <v>0</v>
      </c>
      <c r="J301" s="82">
        <v>0</v>
      </c>
    </row>
    <row r="302" spans="1:10" s="69" customFormat="1" ht="12.75" hidden="1">
      <c r="A302" s="70" t="s">
        <v>0</v>
      </c>
      <c r="B302" s="71" t="s">
        <v>220</v>
      </c>
      <c r="C302" s="72" t="s">
        <v>91</v>
      </c>
      <c r="D302" s="68" t="s">
        <v>92</v>
      </c>
      <c r="E302" s="67">
        <v>0</v>
      </c>
      <c r="F302" s="67">
        <v>0</v>
      </c>
      <c r="G302" s="73">
        <v>0</v>
      </c>
      <c r="H302" s="73">
        <v>0</v>
      </c>
      <c r="I302" s="73">
        <v>0</v>
      </c>
      <c r="J302" s="82" t="e">
        <f aca="true" t="shared" si="3" ref="J302:J308">(I302/E302)-1</f>
        <v>#DIV/0!</v>
      </c>
    </row>
    <row r="303" spans="1:10" s="69" customFormat="1" ht="12.75" hidden="1">
      <c r="A303" s="70" t="s">
        <v>0</v>
      </c>
      <c r="B303" s="71" t="s">
        <v>220</v>
      </c>
      <c r="C303" s="72" t="s">
        <v>93</v>
      </c>
      <c r="D303" s="68" t="s">
        <v>94</v>
      </c>
      <c r="E303" s="67">
        <v>0</v>
      </c>
      <c r="F303" s="67">
        <v>0</v>
      </c>
      <c r="G303" s="73">
        <v>0</v>
      </c>
      <c r="H303" s="73">
        <v>0</v>
      </c>
      <c r="I303" s="73">
        <v>0</v>
      </c>
      <c r="J303" s="82" t="e">
        <f t="shared" si="3"/>
        <v>#DIV/0!</v>
      </c>
    </row>
    <row r="304" spans="1:10" s="69" customFormat="1" ht="12.75">
      <c r="A304" s="70" t="s">
        <v>0</v>
      </c>
      <c r="B304" s="71" t="s">
        <v>220</v>
      </c>
      <c r="C304" s="72" t="s">
        <v>99</v>
      </c>
      <c r="D304" s="68" t="s">
        <v>100</v>
      </c>
      <c r="E304" s="67">
        <v>16321.9</v>
      </c>
      <c r="F304" s="67">
        <v>11574.41</v>
      </c>
      <c r="G304" s="73">
        <v>14172.84</v>
      </c>
      <c r="H304" s="73">
        <v>0</v>
      </c>
      <c r="I304" s="73">
        <v>14172.84</v>
      </c>
      <c r="J304" s="82">
        <f t="shared" si="3"/>
        <v>-0.1316672691292068</v>
      </c>
    </row>
    <row r="305" spans="1:10" s="69" customFormat="1" ht="12.75">
      <c r="A305" s="70" t="s">
        <v>0</v>
      </c>
      <c r="B305" s="71" t="s">
        <v>220</v>
      </c>
      <c r="C305" s="72" t="s">
        <v>111</v>
      </c>
      <c r="D305" s="68" t="s">
        <v>112</v>
      </c>
      <c r="E305" s="67">
        <v>800</v>
      </c>
      <c r="F305" s="67">
        <v>0</v>
      </c>
      <c r="G305" s="73">
        <v>800</v>
      </c>
      <c r="H305" s="73">
        <v>0</v>
      </c>
      <c r="I305" s="73">
        <v>800</v>
      </c>
      <c r="J305" s="82">
        <f t="shared" si="3"/>
        <v>0</v>
      </c>
    </row>
    <row r="306" spans="1:10" s="69" customFormat="1" ht="12.75">
      <c r="A306" s="70" t="s">
        <v>0</v>
      </c>
      <c r="B306" s="71" t="s">
        <v>220</v>
      </c>
      <c r="C306" s="72" t="s">
        <v>229</v>
      </c>
      <c r="D306" s="68" t="s">
        <v>230</v>
      </c>
      <c r="E306" s="67">
        <v>6000</v>
      </c>
      <c r="F306" s="67">
        <v>3000</v>
      </c>
      <c r="G306" s="73">
        <v>1000</v>
      </c>
      <c r="H306" s="73">
        <v>0</v>
      </c>
      <c r="I306" s="73">
        <v>1000</v>
      </c>
      <c r="J306" s="82">
        <f t="shared" si="3"/>
        <v>-0.8333333333333334</v>
      </c>
    </row>
    <row r="307" spans="1:10" s="69" customFormat="1" ht="12.75">
      <c r="A307" s="70" t="s">
        <v>0</v>
      </c>
      <c r="B307" s="71" t="s">
        <v>220</v>
      </c>
      <c r="C307" s="72" t="s">
        <v>231</v>
      </c>
      <c r="D307" s="68" t="s">
        <v>232</v>
      </c>
      <c r="E307" s="67">
        <v>200000</v>
      </c>
      <c r="F307" s="67">
        <v>168912.94</v>
      </c>
      <c r="G307" s="73">
        <v>245000</v>
      </c>
      <c r="H307" s="73">
        <v>45999.99999999994</v>
      </c>
      <c r="I307" s="73">
        <v>290999.99999999994</v>
      </c>
      <c r="J307" s="82">
        <f t="shared" si="3"/>
        <v>0.4549999999999996</v>
      </c>
    </row>
    <row r="308" spans="1:10" s="69" customFormat="1" ht="12.75">
      <c r="A308" s="70" t="s">
        <v>0</v>
      </c>
      <c r="B308" s="71" t="s">
        <v>220</v>
      </c>
      <c r="C308" s="72" t="s">
        <v>233</v>
      </c>
      <c r="D308" s="68" t="s">
        <v>234</v>
      </c>
      <c r="E308" s="67">
        <v>100</v>
      </c>
      <c r="F308" s="67">
        <v>0</v>
      </c>
      <c r="G308" s="73">
        <v>100</v>
      </c>
      <c r="H308" s="73">
        <v>0</v>
      </c>
      <c r="I308" s="73">
        <v>100</v>
      </c>
      <c r="J308" s="82">
        <f t="shared" si="3"/>
        <v>0</v>
      </c>
    </row>
    <row r="309" spans="1:10" s="69" customFormat="1" ht="12.75" hidden="1">
      <c r="A309" s="70" t="s">
        <v>0</v>
      </c>
      <c r="B309" s="71" t="s">
        <v>220</v>
      </c>
      <c r="C309" s="72" t="s">
        <v>235</v>
      </c>
      <c r="D309" s="68" t="s">
        <v>236</v>
      </c>
      <c r="E309" s="67">
        <v>0</v>
      </c>
      <c r="F309" s="67">
        <v>0</v>
      </c>
      <c r="G309" s="73">
        <v>5050</v>
      </c>
      <c r="H309" s="73">
        <v>-5050</v>
      </c>
      <c r="I309" s="73">
        <v>0</v>
      </c>
      <c r="J309" s="82">
        <v>0</v>
      </c>
    </row>
    <row r="310" spans="1:10" s="69" customFormat="1" ht="12.75">
      <c r="A310" s="70" t="s">
        <v>0</v>
      </c>
      <c r="B310" s="71" t="s">
        <v>220</v>
      </c>
      <c r="C310" s="72" t="s">
        <v>237</v>
      </c>
      <c r="D310" s="68" t="s">
        <v>238</v>
      </c>
      <c r="E310" s="67">
        <v>4000</v>
      </c>
      <c r="F310" s="67">
        <v>4264.73</v>
      </c>
      <c r="G310" s="73">
        <v>5000</v>
      </c>
      <c r="H310" s="73">
        <v>4000</v>
      </c>
      <c r="I310" s="73">
        <v>9000</v>
      </c>
      <c r="J310" s="82">
        <f>(I310/E310)-1</f>
        <v>1.25</v>
      </c>
    </row>
    <row r="311" spans="1:10" s="69" customFormat="1" ht="12.75">
      <c r="A311" s="70" t="s">
        <v>0</v>
      </c>
      <c r="B311" s="71" t="s">
        <v>220</v>
      </c>
      <c r="C311" s="72" t="s">
        <v>119</v>
      </c>
      <c r="D311" s="68" t="s">
        <v>120</v>
      </c>
      <c r="E311" s="67">
        <v>900</v>
      </c>
      <c r="F311" s="67">
        <v>0</v>
      </c>
      <c r="G311" s="73">
        <v>900</v>
      </c>
      <c r="H311" s="73">
        <v>0</v>
      </c>
      <c r="I311" s="73">
        <v>900</v>
      </c>
      <c r="J311" s="82">
        <f>(I311/E311)-1</f>
        <v>0</v>
      </c>
    </row>
    <row r="312" spans="1:10" s="69" customFormat="1" ht="12.75" hidden="1">
      <c r="A312" s="70" t="s">
        <v>0</v>
      </c>
      <c r="B312" s="71" t="s">
        <v>220</v>
      </c>
      <c r="C312" s="72" t="s">
        <v>121</v>
      </c>
      <c r="D312" s="68" t="s">
        <v>122</v>
      </c>
      <c r="E312" s="67">
        <v>0</v>
      </c>
      <c r="F312" s="67">
        <v>0</v>
      </c>
      <c r="G312" s="73">
        <v>0</v>
      </c>
      <c r="H312" s="73">
        <v>0</v>
      </c>
      <c r="I312" s="73">
        <v>0</v>
      </c>
      <c r="J312" s="82">
        <v>0</v>
      </c>
    </row>
    <row r="313" spans="1:10" s="69" customFormat="1" ht="12.75" hidden="1">
      <c r="A313" s="70" t="s">
        <v>0</v>
      </c>
      <c r="B313" s="71" t="s">
        <v>220</v>
      </c>
      <c r="C313" s="72" t="s">
        <v>137</v>
      </c>
      <c r="D313" s="68" t="s">
        <v>138</v>
      </c>
      <c r="E313" s="67">
        <v>0</v>
      </c>
      <c r="F313" s="67">
        <v>0</v>
      </c>
      <c r="G313" s="73">
        <v>0</v>
      </c>
      <c r="H313" s="73">
        <v>0</v>
      </c>
      <c r="I313" s="73">
        <v>0</v>
      </c>
      <c r="J313" s="82">
        <v>0</v>
      </c>
    </row>
    <row r="314" spans="1:10" s="69" customFormat="1" ht="12.75" hidden="1">
      <c r="A314" s="70" t="s">
        <v>0</v>
      </c>
      <c r="B314" s="71" t="s">
        <v>220</v>
      </c>
      <c r="C314" s="72" t="s">
        <v>139</v>
      </c>
      <c r="D314" s="68" t="s">
        <v>140</v>
      </c>
      <c r="E314" s="67">
        <v>0</v>
      </c>
      <c r="F314" s="67">
        <v>0</v>
      </c>
      <c r="G314" s="73">
        <v>0</v>
      </c>
      <c r="H314" s="73">
        <v>0</v>
      </c>
      <c r="I314" s="73">
        <v>0</v>
      </c>
      <c r="J314" s="82">
        <v>0</v>
      </c>
    </row>
    <row r="315" spans="1:10" s="69" customFormat="1" ht="12.75" hidden="1">
      <c r="A315" s="70" t="s">
        <v>0</v>
      </c>
      <c r="B315" s="71" t="s">
        <v>220</v>
      </c>
      <c r="C315" s="72" t="s">
        <v>239</v>
      </c>
      <c r="D315" s="68" t="s">
        <v>240</v>
      </c>
      <c r="E315" s="67">
        <v>0</v>
      </c>
      <c r="F315" s="67">
        <v>0</v>
      </c>
      <c r="G315" s="73">
        <v>0</v>
      </c>
      <c r="H315" s="73">
        <v>0</v>
      </c>
      <c r="I315" s="73">
        <v>0</v>
      </c>
      <c r="J315" s="82">
        <v>0</v>
      </c>
    </row>
    <row r="316" spans="1:10" s="69" customFormat="1" ht="12.75">
      <c r="A316" s="70" t="s">
        <v>0</v>
      </c>
      <c r="B316" s="71" t="s">
        <v>220</v>
      </c>
      <c r="C316" s="72" t="s">
        <v>241</v>
      </c>
      <c r="D316" s="68" t="s">
        <v>242</v>
      </c>
      <c r="E316" s="67">
        <v>3000</v>
      </c>
      <c r="F316" s="67">
        <v>543.86</v>
      </c>
      <c r="G316" s="73">
        <v>1000</v>
      </c>
      <c r="H316" s="73">
        <v>0</v>
      </c>
      <c r="I316" s="73">
        <v>1000</v>
      </c>
      <c r="J316" s="82">
        <f>(I316/E316)-1</f>
        <v>-0.6666666666666667</v>
      </c>
    </row>
    <row r="317" spans="1:10" s="69" customFormat="1" ht="12.75">
      <c r="A317" s="70" t="s">
        <v>0</v>
      </c>
      <c r="B317" s="71" t="s">
        <v>220</v>
      </c>
      <c r="C317" s="72" t="s">
        <v>145</v>
      </c>
      <c r="D317" s="68" t="s">
        <v>146</v>
      </c>
      <c r="E317" s="67">
        <v>200</v>
      </c>
      <c r="F317" s="67">
        <v>40</v>
      </c>
      <c r="G317" s="73">
        <v>200</v>
      </c>
      <c r="H317" s="73">
        <v>0</v>
      </c>
      <c r="I317" s="73">
        <v>200</v>
      </c>
      <c r="J317" s="82">
        <f>(I317/E317)-1</f>
        <v>0</v>
      </c>
    </row>
    <row r="318" spans="1:10" s="69" customFormat="1" ht="12.75" hidden="1">
      <c r="A318" s="70" t="s">
        <v>0</v>
      </c>
      <c r="B318" s="71" t="s">
        <v>220</v>
      </c>
      <c r="C318" s="72" t="s">
        <v>153</v>
      </c>
      <c r="D318" s="68" t="s">
        <v>154</v>
      </c>
      <c r="E318" s="67">
        <v>0</v>
      </c>
      <c r="F318" s="67">
        <v>0</v>
      </c>
      <c r="G318" s="73">
        <v>0</v>
      </c>
      <c r="H318" s="73">
        <v>0</v>
      </c>
      <c r="I318" s="73">
        <v>0</v>
      </c>
      <c r="J318" s="82">
        <v>0</v>
      </c>
    </row>
    <row r="319" spans="1:10" s="69" customFormat="1" ht="12.75" hidden="1">
      <c r="A319" s="70" t="s">
        <v>0</v>
      </c>
      <c r="B319" s="71" t="s">
        <v>220</v>
      </c>
      <c r="C319" s="72" t="s">
        <v>155</v>
      </c>
      <c r="D319" s="68" t="s">
        <v>156</v>
      </c>
      <c r="E319" s="67">
        <v>0</v>
      </c>
      <c r="F319" s="67">
        <v>0</v>
      </c>
      <c r="G319" s="73">
        <v>0</v>
      </c>
      <c r="H319" s="73">
        <v>0</v>
      </c>
      <c r="I319" s="73">
        <v>0</v>
      </c>
      <c r="J319" s="82">
        <v>0</v>
      </c>
    </row>
    <row r="320" spans="1:10" s="69" customFormat="1" ht="12.75" hidden="1">
      <c r="A320" s="70" t="s">
        <v>0</v>
      </c>
      <c r="B320" s="71" t="s">
        <v>220</v>
      </c>
      <c r="C320" s="72" t="s">
        <v>163</v>
      </c>
      <c r="D320" s="68" t="s">
        <v>164</v>
      </c>
      <c r="E320" s="67">
        <v>0</v>
      </c>
      <c r="F320" s="67">
        <v>0</v>
      </c>
      <c r="G320" s="73">
        <v>0</v>
      </c>
      <c r="H320" s="73">
        <v>0</v>
      </c>
      <c r="I320" s="73">
        <v>0</v>
      </c>
      <c r="J320" s="82">
        <v>0</v>
      </c>
    </row>
    <row r="321" spans="1:10" ht="12.75">
      <c r="A321" s="3" t="s">
        <v>0</v>
      </c>
      <c r="B321" s="5" t="s">
        <v>243</v>
      </c>
      <c r="C321" s="7" t="s">
        <v>59</v>
      </c>
      <c r="D321" s="9" t="s">
        <v>60</v>
      </c>
      <c r="E321" s="67">
        <v>40501.59</v>
      </c>
      <c r="F321" s="67">
        <v>15966.97</v>
      </c>
      <c r="G321" s="59">
        <v>40693.33</v>
      </c>
      <c r="H321" s="59">
        <v>0</v>
      </c>
      <c r="I321" s="59">
        <v>41186.13</v>
      </c>
      <c r="J321" s="82">
        <f>(I321/E321)-1</f>
        <v>0.016901558679548234</v>
      </c>
    </row>
    <row r="322" spans="1:10" ht="12.75">
      <c r="A322" s="3" t="s">
        <v>0</v>
      </c>
      <c r="B322" s="5" t="s">
        <v>243</v>
      </c>
      <c r="C322" s="7" t="s">
        <v>61</v>
      </c>
      <c r="D322" s="9" t="s">
        <v>62</v>
      </c>
      <c r="E322" s="67">
        <v>930</v>
      </c>
      <c r="F322" s="67">
        <v>0</v>
      </c>
      <c r="G322" s="59">
        <v>924</v>
      </c>
      <c r="H322" s="59">
        <v>0</v>
      </c>
      <c r="I322" s="59">
        <v>942.48</v>
      </c>
      <c r="J322" s="82">
        <f>(I322/E322)-1</f>
        <v>0.013419354838709596</v>
      </c>
    </row>
    <row r="323" spans="1:10" ht="12.75" hidden="1">
      <c r="A323" s="3" t="s">
        <v>0</v>
      </c>
      <c r="B323" s="5" t="s">
        <v>243</v>
      </c>
      <c r="C323" s="7" t="s">
        <v>63</v>
      </c>
      <c r="D323" s="9" t="s">
        <v>64</v>
      </c>
      <c r="E323" s="67">
        <v>0</v>
      </c>
      <c r="F323" s="67">
        <v>0</v>
      </c>
      <c r="G323" s="59">
        <v>0</v>
      </c>
      <c r="H323" s="59">
        <v>0</v>
      </c>
      <c r="I323" s="59">
        <v>0</v>
      </c>
      <c r="J323" s="82">
        <v>0</v>
      </c>
    </row>
    <row r="324" spans="1:10" ht="12.75">
      <c r="A324" s="3" t="s">
        <v>0</v>
      </c>
      <c r="B324" s="5" t="s">
        <v>243</v>
      </c>
      <c r="C324" s="7" t="s">
        <v>67</v>
      </c>
      <c r="D324" s="9" t="s">
        <v>68</v>
      </c>
      <c r="E324" s="67">
        <v>3169.516329</v>
      </c>
      <c r="F324" s="67">
        <v>1358.69</v>
      </c>
      <c r="G324" s="59">
        <v>3183.73</v>
      </c>
      <c r="H324" s="59">
        <v>0</v>
      </c>
      <c r="I324" s="59">
        <v>3222.838665</v>
      </c>
      <c r="J324" s="82">
        <f>(I324/E324)-1</f>
        <v>0.016823493071204343</v>
      </c>
    </row>
    <row r="325" spans="1:10" ht="12.75">
      <c r="A325" s="3" t="s">
        <v>0</v>
      </c>
      <c r="B325" s="5" t="s">
        <v>243</v>
      </c>
      <c r="C325" s="7" t="s">
        <v>69</v>
      </c>
      <c r="D325" s="9" t="s">
        <v>70</v>
      </c>
      <c r="E325" s="67">
        <v>6016.44</v>
      </c>
      <c r="F325" s="67">
        <v>3008.2</v>
      </c>
      <c r="G325" s="59">
        <v>6061.62</v>
      </c>
      <c r="H325" s="59">
        <v>0</v>
      </c>
      <c r="I325" s="59">
        <v>6061.62</v>
      </c>
      <c r="J325" s="82">
        <f>(I325/E325)-1</f>
        <v>0.00750942417775291</v>
      </c>
    </row>
    <row r="326" spans="1:10" ht="12.75">
      <c r="A326" s="3" t="s">
        <v>0</v>
      </c>
      <c r="B326" s="5" t="s">
        <v>243</v>
      </c>
      <c r="C326" s="7" t="s">
        <v>73</v>
      </c>
      <c r="D326" s="9" t="s">
        <v>74</v>
      </c>
      <c r="E326" s="67">
        <v>3476.9241616</v>
      </c>
      <c r="F326" s="67">
        <v>1895.19</v>
      </c>
      <c r="G326" s="59">
        <v>3496.63</v>
      </c>
      <c r="H326" s="59">
        <v>0</v>
      </c>
      <c r="I326" s="59">
        <v>3547.5316799999996</v>
      </c>
      <c r="J326" s="82">
        <f>(I326/E326)-1</f>
        <v>0.02030746577098408</v>
      </c>
    </row>
    <row r="327" spans="1:10" ht="12.75">
      <c r="A327" s="3" t="s">
        <v>0</v>
      </c>
      <c r="B327" s="5" t="s">
        <v>243</v>
      </c>
      <c r="C327" s="7" t="s">
        <v>75</v>
      </c>
      <c r="D327" s="9" t="s">
        <v>76</v>
      </c>
      <c r="E327" s="67">
        <v>1158.1951276784</v>
      </c>
      <c r="F327" s="67">
        <v>548.99</v>
      </c>
      <c r="G327" s="59">
        <v>1163.39</v>
      </c>
      <c r="H327" s="59">
        <v>0</v>
      </c>
      <c r="I327" s="59">
        <v>1177.680015384</v>
      </c>
      <c r="J327" s="82">
        <f>(I327/E327)-1</f>
        <v>0.01682349307120412</v>
      </c>
    </row>
    <row r="328" spans="1:10" ht="12.75" hidden="1">
      <c r="A328" s="3" t="s">
        <v>0</v>
      </c>
      <c r="B328" s="5" t="s">
        <v>243</v>
      </c>
      <c r="C328" s="7" t="s">
        <v>81</v>
      </c>
      <c r="D328" s="9" t="s">
        <v>82</v>
      </c>
      <c r="E328" s="67">
        <v>0</v>
      </c>
      <c r="F328" s="67">
        <v>0</v>
      </c>
      <c r="G328" s="59">
        <v>0</v>
      </c>
      <c r="H328" s="59">
        <v>0</v>
      </c>
      <c r="I328" s="59">
        <v>0</v>
      </c>
      <c r="J328" s="82">
        <v>0</v>
      </c>
    </row>
    <row r="329" spans="1:10" ht="12.75" hidden="1">
      <c r="A329" s="3" t="s">
        <v>0</v>
      </c>
      <c r="B329" s="5" t="s">
        <v>243</v>
      </c>
      <c r="C329" s="7" t="s">
        <v>83</v>
      </c>
      <c r="D329" s="9" t="s">
        <v>84</v>
      </c>
      <c r="E329" s="67">
        <v>600</v>
      </c>
      <c r="F329" s="67">
        <v>0</v>
      </c>
      <c r="G329" s="59">
        <v>0</v>
      </c>
      <c r="H329" s="59">
        <v>0</v>
      </c>
      <c r="I329" s="59">
        <v>0</v>
      </c>
      <c r="J329" s="82">
        <f aca="true" t="shared" si="4" ref="J329:J335">(I329/E329)-1</f>
        <v>-1</v>
      </c>
    </row>
    <row r="330" spans="1:10" ht="12.75">
      <c r="A330" s="3" t="s">
        <v>0</v>
      </c>
      <c r="B330" s="5" t="s">
        <v>243</v>
      </c>
      <c r="C330" s="7" t="s">
        <v>85</v>
      </c>
      <c r="D330" s="9" t="s">
        <v>86</v>
      </c>
      <c r="E330" s="67">
        <v>600</v>
      </c>
      <c r="F330" s="67">
        <v>222.24</v>
      </c>
      <c r="G330" s="59">
        <v>516.88</v>
      </c>
      <c r="H330" s="59">
        <v>0</v>
      </c>
      <c r="I330" s="59">
        <v>516.88</v>
      </c>
      <c r="J330" s="82">
        <f t="shared" si="4"/>
        <v>-0.1385333333333333</v>
      </c>
    </row>
    <row r="331" spans="1:10" ht="12.75">
      <c r="A331" s="3" t="s">
        <v>0</v>
      </c>
      <c r="B331" s="5" t="s">
        <v>243</v>
      </c>
      <c r="C331" s="7" t="s">
        <v>89</v>
      </c>
      <c r="D331" s="9" t="s">
        <v>90</v>
      </c>
      <c r="E331" s="67">
        <v>2000</v>
      </c>
      <c r="F331" s="67">
        <v>374.65</v>
      </c>
      <c r="G331" s="59">
        <v>1500</v>
      </c>
      <c r="H331" s="59">
        <v>-537.1949999999999</v>
      </c>
      <c r="I331" s="59">
        <v>962.8050000000001</v>
      </c>
      <c r="J331" s="82">
        <f t="shared" si="4"/>
        <v>-0.5185975</v>
      </c>
    </row>
    <row r="332" spans="1:10" ht="12.75">
      <c r="A332" s="3" t="s">
        <v>0</v>
      </c>
      <c r="B332" s="5" t="s">
        <v>243</v>
      </c>
      <c r="C332" s="7" t="s">
        <v>204</v>
      </c>
      <c r="D332" s="9" t="s">
        <v>205</v>
      </c>
      <c r="E332" s="67">
        <v>500</v>
      </c>
      <c r="F332" s="67">
        <v>31.97</v>
      </c>
      <c r="G332" s="59">
        <v>250</v>
      </c>
      <c r="H332" s="59">
        <v>159.42499999999995</v>
      </c>
      <c r="I332" s="59">
        <v>409.42499999999995</v>
      </c>
      <c r="J332" s="82">
        <f t="shared" si="4"/>
        <v>-0.18115000000000014</v>
      </c>
    </row>
    <row r="333" spans="1:10" ht="12.75">
      <c r="A333" s="3" t="s">
        <v>0</v>
      </c>
      <c r="B333" s="5" t="s">
        <v>243</v>
      </c>
      <c r="C333" s="7" t="s">
        <v>91</v>
      </c>
      <c r="D333" s="9" t="s">
        <v>92</v>
      </c>
      <c r="E333" s="67">
        <v>2800</v>
      </c>
      <c r="F333" s="67">
        <v>3242.29</v>
      </c>
      <c r="G333" s="59">
        <v>2000</v>
      </c>
      <c r="H333" s="59">
        <v>3000</v>
      </c>
      <c r="I333" s="59">
        <v>5000</v>
      </c>
      <c r="J333" s="82">
        <f t="shared" si="4"/>
        <v>0.7857142857142858</v>
      </c>
    </row>
    <row r="334" spans="1:10" ht="12.75">
      <c r="A334" s="3" t="s">
        <v>0</v>
      </c>
      <c r="B334" s="5" t="s">
        <v>243</v>
      </c>
      <c r="C334" s="7" t="s">
        <v>93</v>
      </c>
      <c r="D334" s="9" t="s">
        <v>94</v>
      </c>
      <c r="E334" s="67">
        <v>1500</v>
      </c>
      <c r="F334" s="67">
        <v>1488.98</v>
      </c>
      <c r="G334" s="59">
        <v>1000</v>
      </c>
      <c r="H334" s="59">
        <v>0</v>
      </c>
      <c r="I334" s="59">
        <v>1000</v>
      </c>
      <c r="J334" s="82">
        <f t="shared" si="4"/>
        <v>-0.33333333333333337</v>
      </c>
    </row>
    <row r="335" spans="1:10" ht="12.75">
      <c r="A335" s="3" t="s">
        <v>0</v>
      </c>
      <c r="B335" s="5" t="s">
        <v>243</v>
      </c>
      <c r="C335" s="7" t="s">
        <v>174</v>
      </c>
      <c r="D335" s="9" t="s">
        <v>175</v>
      </c>
      <c r="E335" s="67">
        <v>2500</v>
      </c>
      <c r="F335" s="67">
        <v>955.16</v>
      </c>
      <c r="G335" s="59">
        <v>1000</v>
      </c>
      <c r="H335" s="59">
        <v>0</v>
      </c>
      <c r="I335" s="59">
        <v>1000</v>
      </c>
      <c r="J335" s="82">
        <f t="shared" si="4"/>
        <v>-0.6</v>
      </c>
    </row>
    <row r="336" spans="1:10" ht="12.75" hidden="1">
      <c r="A336" s="3" t="s">
        <v>0</v>
      </c>
      <c r="B336" s="5" t="s">
        <v>243</v>
      </c>
      <c r="C336" s="7" t="s">
        <v>99</v>
      </c>
      <c r="D336" s="9" t="s">
        <v>100</v>
      </c>
      <c r="E336" s="67">
        <v>0</v>
      </c>
      <c r="F336" s="67">
        <v>0</v>
      </c>
      <c r="G336" s="59">
        <v>0</v>
      </c>
      <c r="H336" s="59">
        <v>0</v>
      </c>
      <c r="I336" s="59">
        <v>0</v>
      </c>
      <c r="J336" s="82">
        <v>0</v>
      </c>
    </row>
    <row r="337" spans="1:10" ht="12.75" hidden="1">
      <c r="A337" s="3" t="s">
        <v>0</v>
      </c>
      <c r="B337" s="5" t="s">
        <v>243</v>
      </c>
      <c r="C337" s="7" t="s">
        <v>244</v>
      </c>
      <c r="D337" s="9" t="s">
        <v>96</v>
      </c>
      <c r="E337" s="67">
        <v>0</v>
      </c>
      <c r="F337" s="67">
        <v>0</v>
      </c>
      <c r="G337" s="59">
        <v>0</v>
      </c>
      <c r="H337" s="59">
        <v>0</v>
      </c>
      <c r="I337" s="59">
        <v>0</v>
      </c>
      <c r="J337" s="82" t="e">
        <f>(I337/E337)-1</f>
        <v>#DIV/0!</v>
      </c>
    </row>
    <row r="338" spans="1:10" ht="12.75">
      <c r="A338" s="3" t="s">
        <v>0</v>
      </c>
      <c r="B338" s="5" t="s">
        <v>243</v>
      </c>
      <c r="C338" s="7" t="s">
        <v>121</v>
      </c>
      <c r="D338" s="9" t="s">
        <v>245</v>
      </c>
      <c r="E338" s="67">
        <v>315</v>
      </c>
      <c r="F338" s="67">
        <v>158.98</v>
      </c>
      <c r="G338" s="59">
        <v>315</v>
      </c>
      <c r="H338" s="59">
        <v>0</v>
      </c>
      <c r="I338" s="59">
        <v>315</v>
      </c>
      <c r="J338" s="82">
        <f>(I338/E338)-1</f>
        <v>0</v>
      </c>
    </row>
    <row r="339" spans="1:10" ht="12.75">
      <c r="A339" s="3" t="s">
        <v>0</v>
      </c>
      <c r="B339" s="5" t="s">
        <v>243</v>
      </c>
      <c r="C339" s="7" t="s">
        <v>133</v>
      </c>
      <c r="D339" s="9" t="s">
        <v>134</v>
      </c>
      <c r="E339" s="67">
        <v>24000</v>
      </c>
      <c r="F339" s="67">
        <v>11756.32</v>
      </c>
      <c r="G339" s="59">
        <v>22000</v>
      </c>
      <c r="H339" s="59">
        <v>1512.64</v>
      </c>
      <c r="I339" s="59">
        <v>23512.64</v>
      </c>
      <c r="J339" s="82">
        <f>(I339/E339)-1</f>
        <v>-0.020306666666666695</v>
      </c>
    </row>
    <row r="340" spans="1:10" ht="12.75" hidden="1">
      <c r="A340" s="3" t="s">
        <v>0</v>
      </c>
      <c r="B340" s="5" t="s">
        <v>243</v>
      </c>
      <c r="C340" s="7" t="s">
        <v>137</v>
      </c>
      <c r="D340" s="9" t="s">
        <v>138</v>
      </c>
      <c r="E340" s="67">
        <v>0</v>
      </c>
      <c r="F340" s="67">
        <v>0</v>
      </c>
      <c r="G340" s="59">
        <v>0</v>
      </c>
      <c r="H340" s="59">
        <v>0</v>
      </c>
      <c r="I340" s="59">
        <v>0</v>
      </c>
      <c r="J340" s="82" t="e">
        <f>(I340/E340)-1</f>
        <v>#DIV/0!</v>
      </c>
    </row>
    <row r="341" spans="1:10" ht="12.75" hidden="1">
      <c r="A341" s="3" t="s">
        <v>0</v>
      </c>
      <c r="B341" s="5" t="s">
        <v>243</v>
      </c>
      <c r="C341" s="7" t="s">
        <v>246</v>
      </c>
      <c r="D341" s="9" t="s">
        <v>247</v>
      </c>
      <c r="E341" s="67">
        <v>0</v>
      </c>
      <c r="F341" s="67">
        <v>0</v>
      </c>
      <c r="G341" s="59">
        <v>0</v>
      </c>
      <c r="H341" s="59">
        <v>0</v>
      </c>
      <c r="I341" s="59">
        <v>0</v>
      </c>
      <c r="J341" s="82">
        <v>0</v>
      </c>
    </row>
    <row r="342" spans="1:10" ht="12.75" hidden="1">
      <c r="A342" s="3" t="s">
        <v>0</v>
      </c>
      <c r="B342" s="5" t="s">
        <v>243</v>
      </c>
      <c r="C342" s="7" t="s">
        <v>145</v>
      </c>
      <c r="D342" s="9" t="s">
        <v>146</v>
      </c>
      <c r="E342" s="67">
        <v>0</v>
      </c>
      <c r="F342" s="67">
        <v>0</v>
      </c>
      <c r="G342" s="59">
        <v>0</v>
      </c>
      <c r="H342" s="59">
        <v>0</v>
      </c>
      <c r="I342" s="59">
        <v>0</v>
      </c>
      <c r="J342" s="82" t="e">
        <f>(I342/E342)-1</f>
        <v>#DIV/0!</v>
      </c>
    </row>
    <row r="343" spans="1:10" ht="12.75" hidden="1">
      <c r="A343" s="3" t="s">
        <v>0</v>
      </c>
      <c r="B343" s="5" t="s">
        <v>243</v>
      </c>
      <c r="C343" s="7" t="s">
        <v>147</v>
      </c>
      <c r="D343" s="9" t="s">
        <v>148</v>
      </c>
      <c r="E343" s="67">
        <v>0</v>
      </c>
      <c r="F343" s="67">
        <v>0</v>
      </c>
      <c r="G343" s="59">
        <v>0</v>
      </c>
      <c r="H343" s="59">
        <v>0</v>
      </c>
      <c r="I343" s="59">
        <v>0</v>
      </c>
      <c r="J343" s="82">
        <v>0</v>
      </c>
    </row>
    <row r="344" spans="1:10" ht="12.75">
      <c r="A344" s="3" t="s">
        <v>0</v>
      </c>
      <c r="B344" s="5" t="s">
        <v>243</v>
      </c>
      <c r="C344" s="7" t="s">
        <v>153</v>
      </c>
      <c r="D344" s="9" t="s">
        <v>154</v>
      </c>
      <c r="E344" s="67">
        <v>900</v>
      </c>
      <c r="F344" s="67">
        <v>715.47</v>
      </c>
      <c r="G344" s="59">
        <v>700</v>
      </c>
      <c r="H344" s="59">
        <v>0</v>
      </c>
      <c r="I344" s="59">
        <v>700</v>
      </c>
      <c r="J344" s="82">
        <f>(I344/E344)-1</f>
        <v>-0.2222222222222222</v>
      </c>
    </row>
    <row r="345" spans="1:10" ht="12.75">
      <c r="A345" s="3" t="s">
        <v>0</v>
      </c>
      <c r="B345" s="5" t="s">
        <v>243</v>
      </c>
      <c r="C345" s="7" t="s">
        <v>155</v>
      </c>
      <c r="D345" s="9" t="s">
        <v>156</v>
      </c>
      <c r="E345" s="67">
        <v>0</v>
      </c>
      <c r="F345" s="67">
        <v>0</v>
      </c>
      <c r="G345" s="59">
        <v>0</v>
      </c>
      <c r="H345" s="59">
        <v>120950</v>
      </c>
      <c r="I345" s="59">
        <v>120950</v>
      </c>
      <c r="J345" s="82">
        <v>0</v>
      </c>
    </row>
    <row r="346" spans="1:10" ht="12.75" hidden="1">
      <c r="A346" s="3" t="s">
        <v>0</v>
      </c>
      <c r="B346" s="5" t="s">
        <v>243</v>
      </c>
      <c r="C346" s="7" t="s">
        <v>161</v>
      </c>
      <c r="D346" s="9" t="s">
        <v>162</v>
      </c>
      <c r="E346" s="67">
        <v>0</v>
      </c>
      <c r="F346" s="67">
        <v>0</v>
      </c>
      <c r="G346" s="59">
        <v>0</v>
      </c>
      <c r="H346" s="59">
        <v>0</v>
      </c>
      <c r="I346" s="59">
        <v>0</v>
      </c>
      <c r="J346" s="82">
        <v>0</v>
      </c>
    </row>
    <row r="347" spans="1:10" ht="12.75" hidden="1">
      <c r="A347" s="3" t="s">
        <v>0</v>
      </c>
      <c r="B347" s="5" t="s">
        <v>243</v>
      </c>
      <c r="C347" s="7" t="s">
        <v>163</v>
      </c>
      <c r="D347" s="9" t="s">
        <v>164</v>
      </c>
      <c r="E347" s="67">
        <v>0</v>
      </c>
      <c r="F347" s="67">
        <v>0</v>
      </c>
      <c r="G347" s="59">
        <v>0</v>
      </c>
      <c r="H347" s="59">
        <v>0</v>
      </c>
      <c r="I347" s="59">
        <v>0</v>
      </c>
      <c r="J347" s="82">
        <v>0</v>
      </c>
    </row>
    <row r="348" spans="1:10" ht="12.75" hidden="1">
      <c r="A348" s="3" t="s">
        <v>0</v>
      </c>
      <c r="B348" s="5" t="s">
        <v>248</v>
      </c>
      <c r="C348" s="7" t="s">
        <v>59</v>
      </c>
      <c r="D348" s="9" t="s">
        <v>60</v>
      </c>
      <c r="E348" s="67">
        <v>0</v>
      </c>
      <c r="F348" s="67">
        <v>0</v>
      </c>
      <c r="G348" s="59">
        <v>0</v>
      </c>
      <c r="H348" s="59">
        <v>0</v>
      </c>
      <c r="I348" s="59">
        <v>0</v>
      </c>
      <c r="J348" s="82">
        <v>0</v>
      </c>
    </row>
    <row r="349" spans="1:10" ht="12.75" hidden="1">
      <c r="A349" s="3" t="s">
        <v>0</v>
      </c>
      <c r="B349" s="5" t="s">
        <v>248</v>
      </c>
      <c r="C349" s="7" t="s">
        <v>67</v>
      </c>
      <c r="D349" s="9" t="s">
        <v>68</v>
      </c>
      <c r="E349" s="67">
        <v>0</v>
      </c>
      <c r="F349" s="67">
        <v>0</v>
      </c>
      <c r="G349" s="59">
        <v>0</v>
      </c>
      <c r="H349" s="59">
        <v>0</v>
      </c>
      <c r="I349" s="59">
        <v>0</v>
      </c>
      <c r="J349" s="82">
        <v>0</v>
      </c>
    </row>
    <row r="350" spans="1:10" ht="12.75" hidden="1">
      <c r="A350" s="3" t="s">
        <v>0</v>
      </c>
      <c r="B350" s="5" t="s">
        <v>248</v>
      </c>
      <c r="C350" s="7" t="s">
        <v>73</v>
      </c>
      <c r="D350" s="9" t="s">
        <v>74</v>
      </c>
      <c r="E350" s="67">
        <v>0</v>
      </c>
      <c r="F350" s="67">
        <v>0</v>
      </c>
      <c r="G350" s="59">
        <v>0</v>
      </c>
      <c r="H350" s="59">
        <v>0</v>
      </c>
      <c r="I350" s="59">
        <v>0</v>
      </c>
      <c r="J350" s="82">
        <v>0</v>
      </c>
    </row>
    <row r="351" spans="1:10" ht="12.75" hidden="1">
      <c r="A351" s="3" t="s">
        <v>0</v>
      </c>
      <c r="B351" s="5" t="s">
        <v>248</v>
      </c>
      <c r="C351" s="7" t="s">
        <v>75</v>
      </c>
      <c r="D351" s="9" t="s">
        <v>76</v>
      </c>
      <c r="E351" s="67">
        <v>0</v>
      </c>
      <c r="F351" s="67">
        <v>0</v>
      </c>
      <c r="G351" s="59">
        <v>0</v>
      </c>
      <c r="H351" s="59">
        <v>0</v>
      </c>
      <c r="I351" s="59">
        <v>0</v>
      </c>
      <c r="J351" s="82">
        <v>0</v>
      </c>
    </row>
    <row r="352" spans="1:10" ht="12.75" hidden="1">
      <c r="A352" s="3" t="s">
        <v>0</v>
      </c>
      <c r="B352" s="5" t="s">
        <v>248</v>
      </c>
      <c r="C352" s="7" t="s">
        <v>77</v>
      </c>
      <c r="D352" s="9" t="s">
        <v>78</v>
      </c>
      <c r="E352" s="67">
        <v>0</v>
      </c>
      <c r="F352" s="67">
        <v>0</v>
      </c>
      <c r="G352" s="59">
        <v>0</v>
      </c>
      <c r="H352" s="59">
        <v>0</v>
      </c>
      <c r="I352" s="59">
        <v>0</v>
      </c>
      <c r="J352" s="82">
        <v>0</v>
      </c>
    </row>
    <row r="353" spans="1:10" ht="12.75" hidden="1">
      <c r="A353" s="3" t="s">
        <v>0</v>
      </c>
      <c r="B353" s="5" t="s">
        <v>248</v>
      </c>
      <c r="C353" s="7" t="s">
        <v>83</v>
      </c>
      <c r="D353" s="9" t="s">
        <v>84</v>
      </c>
      <c r="E353" s="67">
        <v>0</v>
      </c>
      <c r="F353" s="67">
        <v>0</v>
      </c>
      <c r="G353" s="59">
        <v>0</v>
      </c>
      <c r="H353" s="59">
        <v>0</v>
      </c>
      <c r="I353" s="59">
        <v>0</v>
      </c>
      <c r="J353" s="82">
        <v>0</v>
      </c>
    </row>
    <row r="354" spans="1:10" ht="12.75">
      <c r="A354" s="3" t="s">
        <v>0</v>
      </c>
      <c r="B354" s="5" t="s">
        <v>248</v>
      </c>
      <c r="C354" s="7" t="s">
        <v>93</v>
      </c>
      <c r="D354" s="9" t="s">
        <v>94</v>
      </c>
      <c r="E354" s="67">
        <v>500</v>
      </c>
      <c r="F354" s="67">
        <v>350</v>
      </c>
      <c r="G354" s="59">
        <v>500</v>
      </c>
      <c r="H354" s="59">
        <v>-150</v>
      </c>
      <c r="I354" s="59">
        <v>350</v>
      </c>
      <c r="J354" s="82">
        <v>1</v>
      </c>
    </row>
    <row r="355" spans="1:10" ht="12.75">
      <c r="A355" s="3" t="s">
        <v>0</v>
      </c>
      <c r="B355" s="5" t="s">
        <v>248</v>
      </c>
      <c r="C355" s="7" t="s">
        <v>99</v>
      </c>
      <c r="D355" s="9" t="s">
        <v>100</v>
      </c>
      <c r="E355" s="67">
        <v>9013.4</v>
      </c>
      <c r="F355" s="67">
        <v>4345.66</v>
      </c>
      <c r="G355" s="59">
        <v>9013.4</v>
      </c>
      <c r="H355" s="59">
        <v>0</v>
      </c>
      <c r="I355" s="59">
        <v>9013.4</v>
      </c>
      <c r="J355" s="82">
        <f>(I355/E355)-1</f>
        <v>0</v>
      </c>
    </row>
    <row r="356" spans="1:10" ht="12.75">
      <c r="A356" s="3" t="s">
        <v>0</v>
      </c>
      <c r="B356" s="5" t="s">
        <v>248</v>
      </c>
      <c r="C356" s="7" t="s">
        <v>121</v>
      </c>
      <c r="D356" s="9" t="s">
        <v>122</v>
      </c>
      <c r="E356" s="67">
        <v>315</v>
      </c>
      <c r="F356" s="67">
        <v>158.98</v>
      </c>
      <c r="G356" s="59">
        <v>400</v>
      </c>
      <c r="H356" s="59">
        <v>0</v>
      </c>
      <c r="I356" s="59">
        <v>400</v>
      </c>
      <c r="J356" s="82">
        <f>(I356/E356)-1</f>
        <v>0.26984126984126977</v>
      </c>
    </row>
    <row r="357" spans="1:10" ht="12.75">
      <c r="A357" s="3" t="s">
        <v>0</v>
      </c>
      <c r="B357" s="5" t="s">
        <v>248</v>
      </c>
      <c r="C357" s="7" t="s">
        <v>133</v>
      </c>
      <c r="D357" s="9" t="s">
        <v>134</v>
      </c>
      <c r="E357" s="67">
        <v>5000</v>
      </c>
      <c r="F357" s="67">
        <v>2294.35</v>
      </c>
      <c r="G357" s="59">
        <v>5000</v>
      </c>
      <c r="H357" s="59">
        <v>0</v>
      </c>
      <c r="I357" s="59">
        <v>5000</v>
      </c>
      <c r="J357" s="82">
        <f>(I357/E357)-1</f>
        <v>0</v>
      </c>
    </row>
    <row r="358" spans="1:10" ht="12.75">
      <c r="A358" s="3" t="s">
        <v>0</v>
      </c>
      <c r="B358" s="5" t="s">
        <v>248</v>
      </c>
      <c r="C358" s="7" t="s">
        <v>135</v>
      </c>
      <c r="D358" s="9" t="s">
        <v>136</v>
      </c>
      <c r="E358" s="67">
        <v>1800</v>
      </c>
      <c r="F358" s="67">
        <v>867.84</v>
      </c>
      <c r="G358" s="59">
        <v>1500</v>
      </c>
      <c r="H358" s="59">
        <v>0</v>
      </c>
      <c r="I358" s="59">
        <v>1500</v>
      </c>
      <c r="J358" s="82">
        <f>(I358/E358)-1</f>
        <v>-0.16666666666666663</v>
      </c>
    </row>
    <row r="359" spans="1:10" ht="12.75" hidden="1">
      <c r="A359" s="3" t="s">
        <v>0</v>
      </c>
      <c r="B359" s="5" t="s">
        <v>248</v>
      </c>
      <c r="C359" s="7" t="s">
        <v>249</v>
      </c>
      <c r="D359" s="9" t="s">
        <v>250</v>
      </c>
      <c r="E359" s="67">
        <v>0</v>
      </c>
      <c r="F359" s="67">
        <v>0</v>
      </c>
      <c r="G359" s="59">
        <v>0</v>
      </c>
      <c r="H359" s="59">
        <v>0</v>
      </c>
      <c r="I359" s="59">
        <v>0</v>
      </c>
      <c r="J359" s="82">
        <v>0</v>
      </c>
    </row>
    <row r="360" spans="1:10" ht="12.75" hidden="1">
      <c r="A360" s="3" t="s">
        <v>0</v>
      </c>
      <c r="B360" s="5" t="s">
        <v>248</v>
      </c>
      <c r="C360" s="7" t="s">
        <v>145</v>
      </c>
      <c r="D360" s="9" t="s">
        <v>146</v>
      </c>
      <c r="E360" s="67">
        <v>0</v>
      </c>
      <c r="F360" s="67">
        <v>0</v>
      </c>
      <c r="G360" s="59">
        <v>0</v>
      </c>
      <c r="H360" s="59">
        <v>0</v>
      </c>
      <c r="I360" s="59">
        <v>0</v>
      </c>
      <c r="J360" s="82">
        <v>0</v>
      </c>
    </row>
    <row r="361" spans="1:10" s="69" customFormat="1" ht="12.75" hidden="1">
      <c r="A361" s="70" t="s">
        <v>0</v>
      </c>
      <c r="B361" s="71" t="s">
        <v>251</v>
      </c>
      <c r="C361" s="72" t="s">
        <v>59</v>
      </c>
      <c r="D361" s="68" t="s">
        <v>60</v>
      </c>
      <c r="E361" s="67">
        <v>0</v>
      </c>
      <c r="F361" s="67">
        <v>0</v>
      </c>
      <c r="G361" s="73">
        <v>0</v>
      </c>
      <c r="H361" s="73">
        <v>0</v>
      </c>
      <c r="I361" s="73">
        <v>0</v>
      </c>
      <c r="J361" s="86">
        <v>0</v>
      </c>
    </row>
    <row r="362" spans="1:10" s="69" customFormat="1" ht="12.75" hidden="1">
      <c r="A362" s="70" t="s">
        <v>0</v>
      </c>
      <c r="B362" s="71" t="s">
        <v>251</v>
      </c>
      <c r="C362" s="72" t="s">
        <v>67</v>
      </c>
      <c r="D362" s="68" t="s">
        <v>68</v>
      </c>
      <c r="E362" s="67">
        <v>0</v>
      </c>
      <c r="F362" s="67">
        <v>0</v>
      </c>
      <c r="G362" s="73">
        <v>0</v>
      </c>
      <c r="H362" s="73">
        <v>0</v>
      </c>
      <c r="I362" s="73">
        <v>0</v>
      </c>
      <c r="J362" s="86">
        <v>0</v>
      </c>
    </row>
    <row r="363" spans="1:10" s="69" customFormat="1" ht="12.75" hidden="1">
      <c r="A363" s="70" t="s">
        <v>0</v>
      </c>
      <c r="B363" s="71" t="s">
        <v>251</v>
      </c>
      <c r="C363" s="72" t="s">
        <v>71</v>
      </c>
      <c r="D363" s="68" t="s">
        <v>72</v>
      </c>
      <c r="E363" s="67">
        <v>0</v>
      </c>
      <c r="F363" s="67">
        <v>0</v>
      </c>
      <c r="G363" s="73">
        <v>0</v>
      </c>
      <c r="H363" s="73">
        <v>0</v>
      </c>
      <c r="I363" s="73">
        <v>0</v>
      </c>
      <c r="J363" s="86">
        <v>0</v>
      </c>
    </row>
    <row r="364" spans="1:10" s="69" customFormat="1" ht="12.75" hidden="1">
      <c r="A364" s="70" t="s">
        <v>0</v>
      </c>
      <c r="B364" s="71" t="s">
        <v>251</v>
      </c>
      <c r="C364" s="72" t="s">
        <v>75</v>
      </c>
      <c r="D364" s="68" t="s">
        <v>76</v>
      </c>
      <c r="E364" s="67">
        <v>0</v>
      </c>
      <c r="F364" s="67">
        <v>0</v>
      </c>
      <c r="G364" s="73">
        <v>0</v>
      </c>
      <c r="H364" s="73">
        <v>0</v>
      </c>
      <c r="I364" s="73">
        <v>0</v>
      </c>
      <c r="J364" s="86">
        <v>0</v>
      </c>
    </row>
    <row r="365" spans="1:10" s="69" customFormat="1" ht="12.75" hidden="1">
      <c r="A365" s="70" t="s">
        <v>0</v>
      </c>
      <c r="B365" s="71" t="s">
        <v>251</v>
      </c>
      <c r="C365" s="72" t="s">
        <v>77</v>
      </c>
      <c r="D365" s="68" t="s">
        <v>78</v>
      </c>
      <c r="E365" s="67">
        <v>0</v>
      </c>
      <c r="F365" s="67">
        <v>0</v>
      </c>
      <c r="G365" s="73">
        <v>0</v>
      </c>
      <c r="H365" s="73">
        <v>0</v>
      </c>
      <c r="I365" s="73">
        <v>0</v>
      </c>
      <c r="J365" s="86">
        <v>0</v>
      </c>
    </row>
    <row r="366" spans="1:10" s="69" customFormat="1" ht="12.75">
      <c r="A366" s="70" t="s">
        <v>0</v>
      </c>
      <c r="B366" s="71" t="s">
        <v>251</v>
      </c>
      <c r="C366" s="72" t="s">
        <v>83</v>
      </c>
      <c r="D366" s="68" t="s">
        <v>84</v>
      </c>
      <c r="E366" s="67">
        <v>100</v>
      </c>
      <c r="F366" s="67">
        <v>41.89</v>
      </c>
      <c r="G366" s="73">
        <v>120</v>
      </c>
      <c r="H366" s="73">
        <v>30</v>
      </c>
      <c r="I366" s="73">
        <v>150</v>
      </c>
      <c r="J366" s="86">
        <f aca="true" t="shared" si="5" ref="J366:J371">(I366/E366)-1</f>
        <v>0.5</v>
      </c>
    </row>
    <row r="367" spans="1:10" s="69" customFormat="1" ht="12.75">
      <c r="A367" s="70" t="s">
        <v>0</v>
      </c>
      <c r="B367" s="71" t="s">
        <v>251</v>
      </c>
      <c r="C367" s="72" t="s">
        <v>93</v>
      </c>
      <c r="D367" s="68" t="s">
        <v>94</v>
      </c>
      <c r="E367" s="67">
        <v>500</v>
      </c>
      <c r="F367" s="67">
        <v>464.6</v>
      </c>
      <c r="G367" s="73">
        <v>500</v>
      </c>
      <c r="H367" s="73">
        <v>500</v>
      </c>
      <c r="I367" s="73">
        <v>1000</v>
      </c>
      <c r="J367" s="86">
        <f t="shared" si="5"/>
        <v>1</v>
      </c>
    </row>
    <row r="368" spans="1:10" s="69" customFormat="1" ht="12.75">
      <c r="A368" s="70" t="s">
        <v>0</v>
      </c>
      <c r="B368" s="71" t="s">
        <v>251</v>
      </c>
      <c r="C368" s="72" t="s">
        <v>99</v>
      </c>
      <c r="D368" s="68" t="s">
        <v>100</v>
      </c>
      <c r="E368" s="67">
        <v>2607</v>
      </c>
      <c r="F368" s="67">
        <v>1074.6</v>
      </c>
      <c r="G368" s="73">
        <v>2607</v>
      </c>
      <c r="H368" s="73">
        <v>0</v>
      </c>
      <c r="I368" s="73">
        <v>2607</v>
      </c>
      <c r="J368" s="86">
        <f t="shared" si="5"/>
        <v>0</v>
      </c>
    </row>
    <row r="369" spans="1:10" s="69" customFormat="1" ht="12.75">
      <c r="A369" s="70" t="s">
        <v>0</v>
      </c>
      <c r="B369" s="71" t="s">
        <v>251</v>
      </c>
      <c r="C369" s="72" t="s">
        <v>121</v>
      </c>
      <c r="D369" s="68" t="s">
        <v>122</v>
      </c>
      <c r="E369" s="67">
        <v>315</v>
      </c>
      <c r="F369" s="67">
        <v>158.98</v>
      </c>
      <c r="G369" s="73">
        <v>360</v>
      </c>
      <c r="H369" s="73">
        <v>40</v>
      </c>
      <c r="I369" s="73">
        <v>400</v>
      </c>
      <c r="J369" s="86">
        <f t="shared" si="5"/>
        <v>0.26984126984126977</v>
      </c>
    </row>
    <row r="370" spans="1:10" s="69" customFormat="1" ht="12.75">
      <c r="A370" s="70" t="s">
        <v>0</v>
      </c>
      <c r="B370" s="71" t="s">
        <v>251</v>
      </c>
      <c r="C370" s="72" t="s">
        <v>133</v>
      </c>
      <c r="D370" s="68" t="s">
        <v>134</v>
      </c>
      <c r="E370" s="67">
        <v>2900</v>
      </c>
      <c r="F370" s="67">
        <v>1063.32</v>
      </c>
      <c r="G370" s="73">
        <v>2100</v>
      </c>
      <c r="H370" s="73">
        <v>300</v>
      </c>
      <c r="I370" s="73">
        <v>2400</v>
      </c>
      <c r="J370" s="86">
        <f t="shared" si="5"/>
        <v>-0.1724137931034483</v>
      </c>
    </row>
    <row r="371" spans="1:10" s="69" customFormat="1" ht="12.75">
      <c r="A371" s="70" t="s">
        <v>0</v>
      </c>
      <c r="B371" s="71" t="s">
        <v>251</v>
      </c>
      <c r="C371" s="72" t="s">
        <v>135</v>
      </c>
      <c r="D371" s="68" t="s">
        <v>136</v>
      </c>
      <c r="E371" s="67">
        <v>800</v>
      </c>
      <c r="F371" s="67">
        <v>489.73</v>
      </c>
      <c r="G371" s="73">
        <v>800</v>
      </c>
      <c r="H371" s="73">
        <v>-200</v>
      </c>
      <c r="I371" s="73">
        <v>600</v>
      </c>
      <c r="J371" s="86">
        <f t="shared" si="5"/>
        <v>-0.25</v>
      </c>
    </row>
    <row r="372" spans="1:10" s="69" customFormat="1" ht="12.75" hidden="1">
      <c r="A372" s="70" t="s">
        <v>0</v>
      </c>
      <c r="B372" s="71" t="s">
        <v>251</v>
      </c>
      <c r="C372" s="72" t="s">
        <v>145</v>
      </c>
      <c r="D372" s="68" t="s">
        <v>146</v>
      </c>
      <c r="E372" s="67">
        <v>0</v>
      </c>
      <c r="F372" s="67">
        <v>0</v>
      </c>
      <c r="G372" s="73">
        <v>0</v>
      </c>
      <c r="H372" s="73">
        <v>0</v>
      </c>
      <c r="I372" s="73">
        <v>0</v>
      </c>
      <c r="J372" s="86">
        <v>0</v>
      </c>
    </row>
    <row r="373" spans="1:10" s="69" customFormat="1" ht="12.75" hidden="1">
      <c r="A373" s="70" t="s">
        <v>0</v>
      </c>
      <c r="B373" s="71" t="s">
        <v>251</v>
      </c>
      <c r="C373" s="72" t="s">
        <v>153</v>
      </c>
      <c r="D373" s="68" t="s">
        <v>154</v>
      </c>
      <c r="E373" s="67">
        <v>0</v>
      </c>
      <c r="F373" s="67">
        <v>0</v>
      </c>
      <c r="G373" s="73">
        <v>0</v>
      </c>
      <c r="H373" s="73">
        <v>0</v>
      </c>
      <c r="I373" s="73">
        <v>0</v>
      </c>
      <c r="J373" s="86" t="e">
        <f>(I373/E373)-1</f>
        <v>#DIV/0!</v>
      </c>
    </row>
    <row r="374" spans="1:10" s="69" customFormat="1" ht="12.75" hidden="1">
      <c r="A374" s="70" t="s">
        <v>0</v>
      </c>
      <c r="B374" s="71" t="s">
        <v>254</v>
      </c>
      <c r="C374" s="72" t="s">
        <v>59</v>
      </c>
      <c r="D374" s="68" t="s">
        <v>60</v>
      </c>
      <c r="E374" s="67">
        <v>0</v>
      </c>
      <c r="F374" s="67">
        <v>0</v>
      </c>
      <c r="G374" s="73">
        <v>0</v>
      </c>
      <c r="H374" s="73">
        <v>0</v>
      </c>
      <c r="I374" s="73">
        <v>0</v>
      </c>
      <c r="J374" s="86">
        <v>0</v>
      </c>
    </row>
    <row r="375" spans="1:10" s="69" customFormat="1" ht="12.75" hidden="1">
      <c r="A375" s="70" t="s">
        <v>0</v>
      </c>
      <c r="B375" s="71" t="s">
        <v>254</v>
      </c>
      <c r="C375" s="72" t="s">
        <v>61</v>
      </c>
      <c r="D375" s="68" t="s">
        <v>62</v>
      </c>
      <c r="E375" s="67">
        <v>0</v>
      </c>
      <c r="F375" s="67">
        <v>0</v>
      </c>
      <c r="G375" s="73">
        <v>0</v>
      </c>
      <c r="H375" s="73">
        <v>0</v>
      </c>
      <c r="I375" s="73">
        <v>0</v>
      </c>
      <c r="J375" s="86">
        <v>0</v>
      </c>
    </row>
    <row r="376" spans="1:10" s="69" customFormat="1" ht="12.75" hidden="1">
      <c r="A376" s="70" t="s">
        <v>0</v>
      </c>
      <c r="B376" s="71" t="s">
        <v>254</v>
      </c>
      <c r="C376" s="72" t="s">
        <v>67</v>
      </c>
      <c r="D376" s="68" t="s">
        <v>68</v>
      </c>
      <c r="E376" s="67">
        <v>0</v>
      </c>
      <c r="F376" s="67">
        <v>0</v>
      </c>
      <c r="G376" s="73">
        <v>0</v>
      </c>
      <c r="H376" s="73">
        <v>0</v>
      </c>
      <c r="I376" s="73">
        <v>0</v>
      </c>
      <c r="J376" s="86">
        <v>0</v>
      </c>
    </row>
    <row r="377" spans="1:10" s="69" customFormat="1" ht="12.75" hidden="1">
      <c r="A377" s="70" t="s">
        <v>0</v>
      </c>
      <c r="B377" s="71" t="s">
        <v>254</v>
      </c>
      <c r="C377" s="72" t="s">
        <v>69</v>
      </c>
      <c r="D377" s="68" t="s">
        <v>70</v>
      </c>
      <c r="E377" s="67">
        <v>0</v>
      </c>
      <c r="F377" s="67">
        <v>0</v>
      </c>
      <c r="G377" s="73">
        <v>0</v>
      </c>
      <c r="H377" s="73">
        <v>0</v>
      </c>
      <c r="I377" s="73">
        <v>0</v>
      </c>
      <c r="J377" s="86">
        <v>0</v>
      </c>
    </row>
    <row r="378" spans="1:10" s="69" customFormat="1" ht="12.75" hidden="1">
      <c r="A378" s="70" t="s">
        <v>0</v>
      </c>
      <c r="B378" s="71" t="s">
        <v>254</v>
      </c>
      <c r="C378" s="72" t="s">
        <v>73</v>
      </c>
      <c r="D378" s="68" t="s">
        <v>74</v>
      </c>
      <c r="E378" s="67">
        <v>0</v>
      </c>
      <c r="F378" s="67">
        <v>0</v>
      </c>
      <c r="G378" s="73">
        <v>0</v>
      </c>
      <c r="H378" s="73">
        <v>0</v>
      </c>
      <c r="I378" s="73">
        <v>0</v>
      </c>
      <c r="J378" s="86">
        <v>0</v>
      </c>
    </row>
    <row r="379" spans="1:10" s="69" customFormat="1" ht="12.75" hidden="1">
      <c r="A379" s="70" t="s">
        <v>0</v>
      </c>
      <c r="B379" s="71" t="s">
        <v>254</v>
      </c>
      <c r="C379" s="72" t="s">
        <v>75</v>
      </c>
      <c r="D379" s="68" t="s">
        <v>76</v>
      </c>
      <c r="E379" s="67">
        <v>0</v>
      </c>
      <c r="F379" s="67">
        <v>0</v>
      </c>
      <c r="G379" s="73">
        <v>0</v>
      </c>
      <c r="H379" s="73">
        <v>0</v>
      </c>
      <c r="I379" s="73">
        <v>0</v>
      </c>
      <c r="J379" s="86">
        <v>0</v>
      </c>
    </row>
    <row r="380" spans="1:10" s="69" customFormat="1" ht="12.75" hidden="1">
      <c r="A380" s="70" t="s">
        <v>0</v>
      </c>
      <c r="B380" s="71" t="s">
        <v>254</v>
      </c>
      <c r="C380" s="72" t="s">
        <v>77</v>
      </c>
      <c r="D380" s="68" t="s">
        <v>78</v>
      </c>
      <c r="E380" s="67">
        <v>0</v>
      </c>
      <c r="F380" s="67">
        <v>0</v>
      </c>
      <c r="G380" s="73">
        <v>0</v>
      </c>
      <c r="H380" s="73">
        <v>0</v>
      </c>
      <c r="I380" s="73">
        <v>0</v>
      </c>
      <c r="J380" s="86">
        <v>0</v>
      </c>
    </row>
    <row r="381" spans="1:10" s="69" customFormat="1" ht="12.75" hidden="1">
      <c r="A381" s="70" t="s">
        <v>0</v>
      </c>
      <c r="B381" s="71" t="s">
        <v>254</v>
      </c>
      <c r="C381" s="72" t="s">
        <v>79</v>
      </c>
      <c r="D381" s="68" t="s">
        <v>80</v>
      </c>
      <c r="E381" s="67">
        <v>0</v>
      </c>
      <c r="F381" s="67">
        <v>0</v>
      </c>
      <c r="G381" s="73">
        <v>0</v>
      </c>
      <c r="H381" s="73">
        <v>0</v>
      </c>
      <c r="I381" s="73">
        <v>0</v>
      </c>
      <c r="J381" s="86">
        <v>0</v>
      </c>
    </row>
    <row r="382" spans="1:10" s="69" customFormat="1" ht="12.75" hidden="1">
      <c r="A382" s="70" t="s">
        <v>0</v>
      </c>
      <c r="B382" s="71" t="s">
        <v>254</v>
      </c>
      <c r="C382" s="72" t="s">
        <v>83</v>
      </c>
      <c r="D382" s="68" t="s">
        <v>84</v>
      </c>
      <c r="E382" s="67">
        <v>0</v>
      </c>
      <c r="F382" s="67">
        <v>0</v>
      </c>
      <c r="G382" s="73">
        <v>0</v>
      </c>
      <c r="H382" s="73">
        <v>0</v>
      </c>
      <c r="I382" s="73">
        <v>0</v>
      </c>
      <c r="J382" s="86">
        <v>0</v>
      </c>
    </row>
    <row r="383" spans="1:10" s="69" customFormat="1" ht="12.75" hidden="1">
      <c r="A383" s="70" t="s">
        <v>0</v>
      </c>
      <c r="B383" s="71" t="s">
        <v>254</v>
      </c>
      <c r="C383" s="72" t="s">
        <v>85</v>
      </c>
      <c r="D383" s="68" t="s">
        <v>86</v>
      </c>
      <c r="E383" s="67">
        <v>0</v>
      </c>
      <c r="F383" s="67">
        <v>0</v>
      </c>
      <c r="G383" s="73">
        <v>0</v>
      </c>
      <c r="H383" s="73">
        <v>0</v>
      </c>
      <c r="I383" s="73">
        <v>0</v>
      </c>
      <c r="J383" s="86" t="e">
        <f>(I383/E383)-1</f>
        <v>#DIV/0!</v>
      </c>
    </row>
    <row r="384" spans="1:10" s="69" customFormat="1" ht="12.75" hidden="1">
      <c r="A384" s="70" t="s">
        <v>0</v>
      </c>
      <c r="B384" s="71" t="s">
        <v>254</v>
      </c>
      <c r="C384" s="72" t="s">
        <v>89</v>
      </c>
      <c r="D384" s="68" t="s">
        <v>90</v>
      </c>
      <c r="E384" s="67">
        <v>0</v>
      </c>
      <c r="F384" s="67">
        <v>0</v>
      </c>
      <c r="G384" s="73">
        <v>0</v>
      </c>
      <c r="H384" s="73">
        <v>0</v>
      </c>
      <c r="I384" s="73">
        <v>0</v>
      </c>
      <c r="J384" s="86" t="e">
        <f>(I384/E384)-1</f>
        <v>#DIV/0!</v>
      </c>
    </row>
    <row r="385" spans="1:10" s="69" customFormat="1" ht="12.75" hidden="1">
      <c r="A385" s="70" t="s">
        <v>0</v>
      </c>
      <c r="B385" s="71" t="s">
        <v>254</v>
      </c>
      <c r="C385" s="72" t="s">
        <v>204</v>
      </c>
      <c r="D385" s="68" t="s">
        <v>205</v>
      </c>
      <c r="E385" s="67">
        <v>0</v>
      </c>
      <c r="F385" s="67">
        <v>0</v>
      </c>
      <c r="G385" s="73">
        <v>0</v>
      </c>
      <c r="H385" s="73">
        <v>0</v>
      </c>
      <c r="I385" s="73">
        <v>0</v>
      </c>
      <c r="J385" s="86" t="e">
        <f>(I385/E385)-1</f>
        <v>#DIV/0!</v>
      </c>
    </row>
    <row r="386" spans="1:10" s="69" customFormat="1" ht="12.75" hidden="1">
      <c r="A386" s="70" t="s">
        <v>0</v>
      </c>
      <c r="B386" s="71" t="s">
        <v>254</v>
      </c>
      <c r="C386" s="72" t="s">
        <v>91</v>
      </c>
      <c r="D386" s="68" t="s">
        <v>92</v>
      </c>
      <c r="E386" s="67">
        <v>0</v>
      </c>
      <c r="F386" s="67">
        <v>0</v>
      </c>
      <c r="G386" s="73">
        <v>0</v>
      </c>
      <c r="H386" s="73">
        <v>0</v>
      </c>
      <c r="I386" s="73">
        <v>0</v>
      </c>
      <c r="J386" s="86" t="e">
        <f>(I386/E386)-1</f>
        <v>#DIV/0!</v>
      </c>
    </row>
    <row r="387" spans="1:10" s="69" customFormat="1" ht="12.75">
      <c r="A387" s="70" t="s">
        <v>0</v>
      </c>
      <c r="B387" s="71" t="s">
        <v>254</v>
      </c>
      <c r="C387" s="72" t="s">
        <v>258</v>
      </c>
      <c r="D387" s="68" t="s">
        <v>259</v>
      </c>
      <c r="E387" s="67">
        <v>135000</v>
      </c>
      <c r="F387" s="67">
        <v>66097.63</v>
      </c>
      <c r="G387" s="73">
        <v>105000</v>
      </c>
      <c r="H387" s="73">
        <v>30000</v>
      </c>
      <c r="I387" s="73">
        <v>135000</v>
      </c>
      <c r="J387" s="86">
        <f>(I387/E387)-1</f>
        <v>0</v>
      </c>
    </row>
    <row r="388" spans="1:10" s="69" customFormat="1" ht="12.75" hidden="1">
      <c r="A388" s="70" t="s">
        <v>0</v>
      </c>
      <c r="B388" s="71" t="s">
        <v>254</v>
      </c>
      <c r="C388" s="72" t="s">
        <v>260</v>
      </c>
      <c r="D388" s="68" t="s">
        <v>261</v>
      </c>
      <c r="E388" s="67">
        <v>0</v>
      </c>
      <c r="F388" s="67">
        <v>0</v>
      </c>
      <c r="G388" s="73">
        <v>0</v>
      </c>
      <c r="H388" s="73">
        <v>0</v>
      </c>
      <c r="I388" s="73">
        <v>0</v>
      </c>
      <c r="J388" s="86">
        <v>0</v>
      </c>
    </row>
    <row r="389" spans="1:10" s="69" customFormat="1" ht="12.75">
      <c r="A389" s="70" t="s">
        <v>0</v>
      </c>
      <c r="B389" s="71" t="s">
        <v>254</v>
      </c>
      <c r="C389" s="72" t="s">
        <v>262</v>
      </c>
      <c r="D389" s="68" t="s">
        <v>263</v>
      </c>
      <c r="E389" s="67">
        <v>5000</v>
      </c>
      <c r="F389" s="67">
        <v>1238.26</v>
      </c>
      <c r="G389" s="73">
        <v>5000</v>
      </c>
      <c r="H389" s="73">
        <v>0</v>
      </c>
      <c r="I389" s="73">
        <v>5000</v>
      </c>
      <c r="J389" s="86">
        <f>(I389/E389)-1</f>
        <v>0</v>
      </c>
    </row>
    <row r="390" spans="1:10" s="69" customFormat="1" ht="12.75">
      <c r="A390" s="70" t="s">
        <v>0</v>
      </c>
      <c r="B390" s="71" t="s">
        <v>254</v>
      </c>
      <c r="C390" s="72" t="s">
        <v>264</v>
      </c>
      <c r="D390" s="68" t="s">
        <v>265</v>
      </c>
      <c r="E390" s="67">
        <v>11000</v>
      </c>
      <c r="F390" s="67">
        <v>0</v>
      </c>
      <c r="G390" s="73">
        <v>5000</v>
      </c>
      <c r="H390" s="73">
        <v>6000</v>
      </c>
      <c r="I390" s="73">
        <v>11000</v>
      </c>
      <c r="J390" s="86">
        <f>(I390/E390)-1</f>
        <v>0</v>
      </c>
    </row>
    <row r="391" spans="1:10" s="69" customFormat="1" ht="12.75" hidden="1">
      <c r="A391" s="70" t="s">
        <v>0</v>
      </c>
      <c r="B391" s="71" t="s">
        <v>254</v>
      </c>
      <c r="C391" s="72" t="s">
        <v>266</v>
      </c>
      <c r="D391" s="68" t="s">
        <v>267</v>
      </c>
      <c r="E391" s="67">
        <v>0</v>
      </c>
      <c r="F391" s="67">
        <v>0</v>
      </c>
      <c r="G391" s="73">
        <v>0</v>
      </c>
      <c r="H391" s="73">
        <v>0</v>
      </c>
      <c r="I391" s="73">
        <v>0</v>
      </c>
      <c r="J391" s="86">
        <v>0</v>
      </c>
    </row>
    <row r="392" spans="1:10" s="69" customFormat="1" ht="12.75" hidden="1">
      <c r="A392" s="70" t="s">
        <v>0</v>
      </c>
      <c r="B392" s="71" t="s">
        <v>254</v>
      </c>
      <c r="C392" s="72" t="s">
        <v>99</v>
      </c>
      <c r="D392" s="68" t="s">
        <v>100</v>
      </c>
      <c r="E392" s="67">
        <v>0</v>
      </c>
      <c r="F392" s="67">
        <v>0</v>
      </c>
      <c r="G392" s="73">
        <v>0</v>
      </c>
      <c r="H392" s="73">
        <v>0</v>
      </c>
      <c r="I392" s="73">
        <v>0</v>
      </c>
      <c r="J392" s="86" t="e">
        <f>(I392/E392)-1</f>
        <v>#DIV/0!</v>
      </c>
    </row>
    <row r="393" spans="1:10" s="69" customFormat="1" ht="12.75" hidden="1">
      <c r="A393" s="70" t="s">
        <v>0</v>
      </c>
      <c r="B393" s="71" t="s">
        <v>254</v>
      </c>
      <c r="C393" s="72" t="s">
        <v>107</v>
      </c>
      <c r="D393" s="68" t="s">
        <v>108</v>
      </c>
      <c r="E393" s="67">
        <v>0</v>
      </c>
      <c r="F393" s="67">
        <v>0</v>
      </c>
      <c r="G393" s="73">
        <v>0</v>
      </c>
      <c r="H393" s="73">
        <v>0</v>
      </c>
      <c r="I393" s="73">
        <v>0</v>
      </c>
      <c r="J393" s="86">
        <v>0</v>
      </c>
    </row>
    <row r="394" spans="1:10" s="69" customFormat="1" ht="12.75" hidden="1">
      <c r="A394" s="70" t="s">
        <v>0</v>
      </c>
      <c r="B394" s="71" t="s">
        <v>254</v>
      </c>
      <c r="C394" s="72" t="s">
        <v>268</v>
      </c>
      <c r="D394" s="68" t="s">
        <v>269</v>
      </c>
      <c r="E394" s="67">
        <v>0</v>
      </c>
      <c r="F394" s="67">
        <v>0</v>
      </c>
      <c r="G394" s="73">
        <v>0</v>
      </c>
      <c r="H394" s="73">
        <v>0</v>
      </c>
      <c r="I394" s="73">
        <v>0</v>
      </c>
      <c r="J394" s="86">
        <v>0</v>
      </c>
    </row>
    <row r="395" spans="1:10" s="69" customFormat="1" ht="12.75" hidden="1">
      <c r="A395" s="70" t="s">
        <v>0</v>
      </c>
      <c r="B395" s="71" t="s">
        <v>254</v>
      </c>
      <c r="C395" s="72" t="s">
        <v>119</v>
      </c>
      <c r="D395" s="68" t="s">
        <v>120</v>
      </c>
      <c r="E395" s="67">
        <v>0</v>
      </c>
      <c r="F395" s="67">
        <v>0</v>
      </c>
      <c r="G395" s="73">
        <v>0</v>
      </c>
      <c r="H395" s="73">
        <v>0</v>
      </c>
      <c r="I395" s="73">
        <v>0</v>
      </c>
      <c r="J395" s="86">
        <v>0</v>
      </c>
    </row>
    <row r="396" spans="1:10" s="69" customFormat="1" ht="12.75">
      <c r="A396" s="70" t="s">
        <v>0</v>
      </c>
      <c r="B396" s="71" t="s">
        <v>254</v>
      </c>
      <c r="C396" s="72" t="s">
        <v>121</v>
      </c>
      <c r="D396" s="68" t="s">
        <v>122</v>
      </c>
      <c r="E396" s="67">
        <v>3000</v>
      </c>
      <c r="F396" s="67">
        <v>1271.8</v>
      </c>
      <c r="G396" s="73">
        <v>3000</v>
      </c>
      <c r="H396" s="73">
        <v>0</v>
      </c>
      <c r="I396" s="73">
        <v>3000</v>
      </c>
      <c r="J396" s="86">
        <f>(I396/E396)-1</f>
        <v>0</v>
      </c>
    </row>
    <row r="397" spans="1:10" s="69" customFormat="1" ht="12.75" hidden="1">
      <c r="A397" s="70" t="s">
        <v>0</v>
      </c>
      <c r="B397" s="71" t="s">
        <v>254</v>
      </c>
      <c r="C397" s="72" t="s">
        <v>123</v>
      </c>
      <c r="D397" s="68" t="s">
        <v>124</v>
      </c>
      <c r="E397" s="67">
        <v>0</v>
      </c>
      <c r="F397" s="67">
        <v>0</v>
      </c>
      <c r="G397" s="73">
        <v>0</v>
      </c>
      <c r="H397" s="73">
        <v>0</v>
      </c>
      <c r="I397" s="73">
        <v>0</v>
      </c>
      <c r="J397" s="86">
        <v>0</v>
      </c>
    </row>
    <row r="398" spans="1:10" s="69" customFormat="1" ht="12.75">
      <c r="A398" s="70" t="s">
        <v>0</v>
      </c>
      <c r="B398" s="71" t="s">
        <v>254</v>
      </c>
      <c r="C398" s="72" t="s">
        <v>133</v>
      </c>
      <c r="D398" s="68" t="s">
        <v>134</v>
      </c>
      <c r="E398" s="67">
        <v>42000</v>
      </c>
      <c r="F398" s="67">
        <v>21971.16</v>
      </c>
      <c r="G398" s="73">
        <v>42000</v>
      </c>
      <c r="H398" s="73">
        <v>2043.6900000000023</v>
      </c>
      <c r="I398" s="73">
        <v>44043.69</v>
      </c>
      <c r="J398" s="86">
        <f>(I398/E398)-1</f>
        <v>0.048659285714285794</v>
      </c>
    </row>
    <row r="399" spans="1:10" s="69" customFormat="1" ht="12.75" hidden="1">
      <c r="A399" s="70" t="s">
        <v>0</v>
      </c>
      <c r="B399" s="71" t="s">
        <v>254</v>
      </c>
      <c r="C399" s="72" t="s">
        <v>143</v>
      </c>
      <c r="D399" s="68" t="s">
        <v>144</v>
      </c>
      <c r="E399" s="67">
        <v>1191.76</v>
      </c>
      <c r="F399" s="67">
        <v>1089.82</v>
      </c>
      <c r="G399" s="73">
        <v>0</v>
      </c>
      <c r="H399" s="73">
        <v>0</v>
      </c>
      <c r="I399" s="73">
        <v>0</v>
      </c>
      <c r="J399" s="86">
        <v>1</v>
      </c>
    </row>
    <row r="400" spans="1:10" s="69" customFormat="1" ht="12.75" hidden="1">
      <c r="A400" s="70" t="s">
        <v>0</v>
      </c>
      <c r="B400" s="71" t="s">
        <v>254</v>
      </c>
      <c r="C400" s="72" t="s">
        <v>145</v>
      </c>
      <c r="D400" s="68" t="s">
        <v>146</v>
      </c>
      <c r="E400" s="67">
        <v>0</v>
      </c>
      <c r="F400" s="67">
        <v>0</v>
      </c>
      <c r="G400" s="73">
        <v>0</v>
      </c>
      <c r="H400" s="73">
        <v>0</v>
      </c>
      <c r="I400" s="73">
        <v>0</v>
      </c>
      <c r="J400" s="86">
        <v>0</v>
      </c>
    </row>
    <row r="401" spans="1:10" s="69" customFormat="1" ht="12.75" hidden="1">
      <c r="A401" s="70" t="s">
        <v>0</v>
      </c>
      <c r="B401" s="71" t="s">
        <v>254</v>
      </c>
      <c r="C401" s="72" t="s">
        <v>147</v>
      </c>
      <c r="D401" s="68" t="s">
        <v>148</v>
      </c>
      <c r="E401" s="67">
        <v>0</v>
      </c>
      <c r="F401" s="67">
        <v>0</v>
      </c>
      <c r="G401" s="73">
        <v>0</v>
      </c>
      <c r="H401" s="73">
        <v>0</v>
      </c>
      <c r="I401" s="73">
        <v>0</v>
      </c>
      <c r="J401" s="86">
        <v>0</v>
      </c>
    </row>
    <row r="402" spans="1:10" s="69" customFormat="1" ht="12.75" hidden="1">
      <c r="A402" s="70" t="s">
        <v>0</v>
      </c>
      <c r="B402" s="71" t="s">
        <v>254</v>
      </c>
      <c r="C402" s="72" t="s">
        <v>151</v>
      </c>
      <c r="D402" s="68" t="s">
        <v>152</v>
      </c>
      <c r="E402" s="67">
        <v>27657.2</v>
      </c>
      <c r="F402" s="67">
        <v>25642.84</v>
      </c>
      <c r="G402" s="73">
        <v>0</v>
      </c>
      <c r="H402" s="73">
        <v>0</v>
      </c>
      <c r="I402" s="73">
        <v>0</v>
      </c>
      <c r="J402" s="86">
        <f>(I402/E402)-1</f>
        <v>-1</v>
      </c>
    </row>
    <row r="403" spans="1:10" s="69" customFormat="1" ht="12.75" hidden="1">
      <c r="A403" s="70" t="s">
        <v>0</v>
      </c>
      <c r="B403" s="71" t="s">
        <v>254</v>
      </c>
      <c r="C403" s="72" t="s">
        <v>153</v>
      </c>
      <c r="D403" s="68" t="s">
        <v>154</v>
      </c>
      <c r="E403" s="67">
        <v>0</v>
      </c>
      <c r="F403" s="67">
        <v>0</v>
      </c>
      <c r="G403" s="73">
        <v>0</v>
      </c>
      <c r="H403" s="73">
        <v>0</v>
      </c>
      <c r="I403" s="73">
        <v>0</v>
      </c>
      <c r="J403" s="86" t="e">
        <f>(I403/E403)-1</f>
        <v>#DIV/0!</v>
      </c>
    </row>
    <row r="404" spans="1:10" s="69" customFormat="1" ht="12.75" hidden="1">
      <c r="A404" s="70" t="s">
        <v>0</v>
      </c>
      <c r="B404" s="71" t="s">
        <v>254</v>
      </c>
      <c r="C404" s="72" t="s">
        <v>155</v>
      </c>
      <c r="D404" s="68" t="s">
        <v>156</v>
      </c>
      <c r="E404" s="67">
        <v>0</v>
      </c>
      <c r="F404" s="67">
        <v>0</v>
      </c>
      <c r="G404" s="73">
        <v>0</v>
      </c>
      <c r="H404" s="73">
        <v>0</v>
      </c>
      <c r="I404" s="73">
        <v>0</v>
      </c>
      <c r="J404" s="86">
        <v>0</v>
      </c>
    </row>
    <row r="405" spans="1:10" s="69" customFormat="1" ht="12.75" hidden="1">
      <c r="A405" s="70" t="s">
        <v>0</v>
      </c>
      <c r="B405" s="71" t="s">
        <v>254</v>
      </c>
      <c r="C405" s="72" t="s">
        <v>161</v>
      </c>
      <c r="D405" s="68" t="s">
        <v>162</v>
      </c>
      <c r="E405" s="67">
        <v>0</v>
      </c>
      <c r="F405" s="67">
        <v>0</v>
      </c>
      <c r="G405" s="73">
        <v>0</v>
      </c>
      <c r="H405" s="73">
        <v>0</v>
      </c>
      <c r="I405" s="73">
        <v>0</v>
      </c>
      <c r="J405" s="86">
        <v>0</v>
      </c>
    </row>
    <row r="406" spans="1:10" s="69" customFormat="1" ht="12.75">
      <c r="A406" s="70" t="s">
        <v>0</v>
      </c>
      <c r="B406" s="71" t="s">
        <v>254</v>
      </c>
      <c r="C406" s="72" t="s">
        <v>270</v>
      </c>
      <c r="D406" s="68" t="s">
        <v>271</v>
      </c>
      <c r="E406" s="67">
        <v>119000</v>
      </c>
      <c r="F406" s="67">
        <v>0</v>
      </c>
      <c r="G406" s="73">
        <v>119000</v>
      </c>
      <c r="H406" s="73">
        <v>6000</v>
      </c>
      <c r="I406" s="73">
        <v>125000</v>
      </c>
      <c r="J406" s="86">
        <f>(I406/E406)-1</f>
        <v>0.050420168067226934</v>
      </c>
    </row>
    <row r="407" spans="4:10" ht="12.75">
      <c r="D407" s="17" t="s">
        <v>378</v>
      </c>
      <c r="E407" s="88">
        <v>3512777.5767459776</v>
      </c>
      <c r="F407" s="88">
        <v>1815301.76</v>
      </c>
      <c r="G407" s="13">
        <v>3475856.4073253586</v>
      </c>
      <c r="H407" s="13">
        <v>245490.98304410232</v>
      </c>
      <c r="I407" s="13">
        <v>3746596.4691583933</v>
      </c>
      <c r="J407" s="83">
        <f>(I407/E407)-1</f>
        <v>0.06656239608230785</v>
      </c>
    </row>
    <row r="409" spans="4:10" ht="15.75" customHeight="1" thickBot="1">
      <c r="D409" s="17" t="s">
        <v>379</v>
      </c>
      <c r="E409" s="95">
        <v>-0.0033962023444473743</v>
      </c>
      <c r="F409" s="95">
        <v>526598.1300000001</v>
      </c>
      <c r="G409" s="15">
        <v>133793.6493557496</v>
      </c>
      <c r="H409" s="15">
        <v>-108544.57544410235</v>
      </c>
      <c r="I409" s="15">
        <v>-0.004877285100519657</v>
      </c>
      <c r="J409" s="85"/>
    </row>
    <row r="410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scale="66" r:id="rId2"/>
  <headerFooter>
    <oddHeader>&amp;C&amp;G</oddHeader>
    <oddFooter>&amp;CPage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I18" sqref="A1:I18"/>
    </sheetView>
  </sheetViews>
  <sheetFormatPr defaultColWidth="9.140625" defaultRowHeight="12.75"/>
  <cols>
    <col min="3" max="3" width="13.28125" style="0" bestFit="1" customWidth="1"/>
    <col min="4" max="4" width="43.00390625" style="0" customWidth="1"/>
    <col min="5" max="5" width="14.7109375" style="0" customWidth="1"/>
    <col min="6" max="6" width="14.7109375" style="0" hidden="1" customWidth="1"/>
    <col min="7" max="7" width="13.57421875" style="0" hidden="1" customWidth="1"/>
    <col min="8" max="8" width="18.28125" style="0" hidden="1" customWidth="1"/>
    <col min="9" max="9" width="14.7109375" style="0" customWidth="1"/>
    <col min="11" max="11" width="9.421875" style="0" bestFit="1" customWidth="1"/>
  </cols>
  <sheetData>
    <row r="1" ht="12.75">
      <c r="A1" s="63" t="s">
        <v>404</v>
      </c>
    </row>
    <row r="2" ht="12.75">
      <c r="A2" s="32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31" t="s">
        <v>400</v>
      </c>
      <c r="F5" s="31" t="s">
        <v>411</v>
      </c>
      <c r="G5" s="33" t="s">
        <v>395</v>
      </c>
      <c r="H5" s="33" t="s">
        <v>382</v>
      </c>
      <c r="I5" s="33" t="s">
        <v>413</v>
      </c>
    </row>
    <row r="6" spans="1:9" ht="12.75">
      <c r="A6" s="3" t="s">
        <v>274</v>
      </c>
      <c r="B6" s="5" t="s">
        <v>1</v>
      </c>
      <c r="C6" s="7" t="s">
        <v>223</v>
      </c>
      <c r="D6" s="9" t="s">
        <v>224</v>
      </c>
      <c r="E6" s="38">
        <v>7100</v>
      </c>
      <c r="F6" s="38">
        <v>6474.77</v>
      </c>
      <c r="G6" s="59">
        <v>12949.54</v>
      </c>
      <c r="H6" s="59">
        <v>0</v>
      </c>
      <c r="I6" s="59">
        <v>12949.54</v>
      </c>
    </row>
    <row r="7" spans="1:9" ht="12.75">
      <c r="A7" s="3" t="s">
        <v>274</v>
      </c>
      <c r="B7" s="5" t="s">
        <v>1</v>
      </c>
      <c r="C7" s="7" t="s">
        <v>225</v>
      </c>
      <c r="D7" s="9" t="s">
        <v>226</v>
      </c>
      <c r="E7" s="38">
        <v>6900</v>
      </c>
      <c r="F7" s="38">
        <v>8669.52</v>
      </c>
      <c r="G7" s="59">
        <v>17339.04</v>
      </c>
      <c r="H7" s="59">
        <v>0</v>
      </c>
      <c r="I7" s="59">
        <v>17339.04</v>
      </c>
    </row>
    <row r="8" spans="1:9" ht="12.75">
      <c r="A8" s="3" t="s">
        <v>274</v>
      </c>
      <c r="B8" s="5" t="s">
        <v>1</v>
      </c>
      <c r="C8" s="7" t="s">
        <v>47</v>
      </c>
      <c r="D8" s="9" t="s">
        <v>48</v>
      </c>
      <c r="E8" s="38">
        <v>270</v>
      </c>
      <c r="F8" s="38">
        <v>116.46</v>
      </c>
      <c r="G8" s="59">
        <v>240</v>
      </c>
      <c r="H8" s="59">
        <v>0</v>
      </c>
      <c r="I8" s="59">
        <v>240</v>
      </c>
    </row>
    <row r="9" spans="4:9" ht="12.75">
      <c r="D9" s="16" t="s">
        <v>377</v>
      </c>
      <c r="E9" s="12">
        <v>14270</v>
      </c>
      <c r="F9" s="12">
        <v>15260.75</v>
      </c>
      <c r="G9" s="12">
        <v>30528.58</v>
      </c>
      <c r="H9" s="12">
        <v>0</v>
      </c>
      <c r="I9" s="12">
        <v>30528.58</v>
      </c>
    </row>
    <row r="10" spans="4:6" ht="12.75">
      <c r="D10" s="9"/>
      <c r="E10" s="11"/>
      <c r="F10" s="11"/>
    </row>
    <row r="11" spans="1:6" ht="12.75">
      <c r="A11" s="3"/>
      <c r="B11" s="5"/>
      <c r="C11" s="7"/>
      <c r="D11" s="9"/>
      <c r="E11" s="11"/>
      <c r="F11" s="11"/>
    </row>
    <row r="12" spans="1:9" ht="12.75">
      <c r="A12" s="18" t="s">
        <v>380</v>
      </c>
      <c r="B12" s="19"/>
      <c r="C12" s="20"/>
      <c r="D12" s="21"/>
      <c r="E12" s="22"/>
      <c r="F12" s="22"/>
      <c r="G12" s="35"/>
      <c r="H12" s="35"/>
      <c r="I12" s="35"/>
    </row>
    <row r="13" spans="1:9" ht="12.75">
      <c r="A13" s="27" t="s">
        <v>373</v>
      </c>
      <c r="B13" s="28" t="s">
        <v>374</v>
      </c>
      <c r="C13" s="29" t="s">
        <v>375</v>
      </c>
      <c r="D13" s="30" t="s">
        <v>376</v>
      </c>
      <c r="E13" s="31" t="s">
        <v>400</v>
      </c>
      <c r="F13" s="31" t="s">
        <v>411</v>
      </c>
      <c r="G13" s="31" t="s">
        <v>395</v>
      </c>
      <c r="H13" s="31" t="s">
        <v>382</v>
      </c>
      <c r="I13" s="31" t="s">
        <v>413</v>
      </c>
    </row>
    <row r="14" spans="1:9" ht="12.75">
      <c r="A14" s="3" t="s">
        <v>274</v>
      </c>
      <c r="B14" s="5" t="s">
        <v>1</v>
      </c>
      <c r="C14" s="7" t="s">
        <v>235</v>
      </c>
      <c r="D14" s="9" t="s">
        <v>236</v>
      </c>
      <c r="E14" s="59">
        <v>4492.192932</v>
      </c>
      <c r="F14" s="38">
        <v>13033.77</v>
      </c>
      <c r="G14" s="59">
        <v>5050.17888</v>
      </c>
      <c r="H14" s="59">
        <v>3218.84</v>
      </c>
      <c r="I14" s="59">
        <v>8269.01888</v>
      </c>
    </row>
    <row r="15" spans="1:9" ht="12.75">
      <c r="A15" s="3" t="s">
        <v>274</v>
      </c>
      <c r="B15" s="5" t="s">
        <v>1</v>
      </c>
      <c r="C15" s="7" t="s">
        <v>239</v>
      </c>
      <c r="D15" s="9" t="s">
        <v>275</v>
      </c>
      <c r="E15" s="59">
        <v>1367.6399999999999</v>
      </c>
      <c r="F15" s="38">
        <v>11129.78</v>
      </c>
      <c r="G15" s="59">
        <v>22259.56</v>
      </c>
      <c r="H15" s="59">
        <v>0</v>
      </c>
      <c r="I15" s="59">
        <v>22259.56</v>
      </c>
    </row>
    <row r="16" spans="4:11" ht="12.75">
      <c r="D16" s="17" t="s">
        <v>378</v>
      </c>
      <c r="E16" s="13">
        <v>5859.832931999999</v>
      </c>
      <c r="F16" s="13">
        <v>24163.550000000003</v>
      </c>
      <c r="G16" s="13">
        <v>27309.73888</v>
      </c>
      <c r="H16" s="13">
        <v>3218.84</v>
      </c>
      <c r="I16" s="13">
        <v>30528.57888</v>
      </c>
      <c r="K16" s="87"/>
    </row>
    <row r="18" spans="4:9" ht="13.5" thickBot="1">
      <c r="D18" s="17" t="s">
        <v>379</v>
      </c>
      <c r="E18" s="15">
        <v>8410.167068</v>
      </c>
      <c r="F18" s="15">
        <v>-8902.800000000003</v>
      </c>
      <c r="G18" s="15">
        <v>3218.841120000001</v>
      </c>
      <c r="H18" s="15">
        <v>-3218.84</v>
      </c>
      <c r="I18" s="15">
        <v>0.0011200000008102506</v>
      </c>
    </row>
    <row r="19" spans="1:7" ht="13.5" thickTop="1">
      <c r="A19" s="3"/>
      <c r="B19" s="5"/>
      <c r="C19" s="7"/>
      <c r="D19" s="9"/>
      <c r="E19" s="9"/>
      <c r="F19" s="11"/>
      <c r="G19" s="11"/>
    </row>
    <row r="20" spans="1:7" ht="12.75">
      <c r="A20" s="3"/>
      <c r="B20" s="5"/>
      <c r="C20" s="7"/>
      <c r="D20" s="9"/>
      <c r="E20" s="9"/>
      <c r="F20" s="11"/>
      <c r="G20" s="11"/>
    </row>
    <row r="21" spans="1:7" ht="12.75">
      <c r="A21" s="3"/>
      <c r="B21" s="5"/>
      <c r="C21" s="7"/>
      <c r="D21" s="9"/>
      <c r="E21" s="9"/>
      <c r="F21" s="11"/>
      <c r="G21" s="11"/>
    </row>
    <row r="22" spans="1:7" ht="12.75">
      <c r="A22" s="3"/>
      <c r="B22" s="5"/>
      <c r="C22" s="7"/>
      <c r="D22" s="9"/>
      <c r="E22" s="9"/>
      <c r="F22" s="11"/>
      <c r="G22" s="11"/>
    </row>
    <row r="24" spans="1:7" ht="12.75">
      <c r="A24" s="3"/>
      <c r="B24" s="5"/>
      <c r="C24" s="7"/>
      <c r="D24" s="9"/>
      <c r="E24" s="9"/>
      <c r="F24" s="11"/>
      <c r="G24" s="11"/>
    </row>
    <row r="25" spans="1:7" ht="12.75">
      <c r="A25" s="3"/>
      <c r="B25" s="5"/>
      <c r="C25" s="7"/>
      <c r="D25" s="9"/>
      <c r="E25" s="9"/>
      <c r="F25" s="11"/>
      <c r="G25" s="11"/>
    </row>
    <row r="26" spans="1:7" ht="12.75">
      <c r="A26" s="3"/>
      <c r="B26" s="5"/>
      <c r="C26" s="7"/>
      <c r="D26" s="9"/>
      <c r="E26" s="9"/>
      <c r="F26" s="11"/>
      <c r="G26" s="11"/>
    </row>
    <row r="29" spans="1:7" ht="12.75">
      <c r="A29" s="3"/>
      <c r="B29" s="5"/>
      <c r="C29" s="7"/>
      <c r="D29" s="9"/>
      <c r="E29" s="9"/>
      <c r="F29" s="11"/>
      <c r="G29" s="11"/>
    </row>
    <row r="30" spans="1:7" ht="12.75">
      <c r="A30" s="3"/>
      <c r="B30" s="5"/>
      <c r="C30" s="7"/>
      <c r="D30" s="9"/>
      <c r="E30" s="9"/>
      <c r="F30" s="11"/>
      <c r="G30" s="11"/>
    </row>
  </sheetData>
  <sheetProtection/>
  <printOptions horizontalCentered="1"/>
  <pageMargins left="0.25" right="0.25" top="1.25" bottom="0.5" header="0.3" footer="0.3"/>
  <pageSetup fitToHeight="0" fitToWidth="1" horizontalDpi="600" verticalDpi="600" orientation="portrait" r:id="rId2"/>
  <headerFooter>
    <oddHeader>&amp;C&amp;G</oddHeader>
    <oddFooter>&amp;CPage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I18" sqref="A1:I18"/>
    </sheetView>
  </sheetViews>
  <sheetFormatPr defaultColWidth="9.140625" defaultRowHeight="12.75"/>
  <cols>
    <col min="2" max="2" width="11.7109375" style="0" bestFit="1" customWidth="1"/>
    <col min="3" max="3" width="13.28125" style="0" customWidth="1"/>
    <col min="4" max="4" width="43.00390625" style="0" customWidth="1"/>
    <col min="5" max="5" width="14.7109375" style="0" customWidth="1"/>
    <col min="6" max="6" width="14.7109375" style="0" hidden="1" customWidth="1"/>
    <col min="7" max="7" width="13.57421875" style="0" hidden="1" customWidth="1"/>
    <col min="8" max="8" width="18.28125" style="0" hidden="1" customWidth="1"/>
    <col min="9" max="9" width="14.7109375" style="0" customWidth="1"/>
  </cols>
  <sheetData>
    <row r="1" ht="12.75">
      <c r="A1" s="63" t="s">
        <v>405</v>
      </c>
    </row>
    <row r="2" ht="12.75">
      <c r="A2" s="32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31" t="s">
        <v>400</v>
      </c>
      <c r="F5" s="31" t="s">
        <v>411</v>
      </c>
      <c r="G5" s="33" t="s">
        <v>395</v>
      </c>
      <c r="H5" s="33" t="s">
        <v>382</v>
      </c>
      <c r="I5" s="33" t="s">
        <v>413</v>
      </c>
    </row>
    <row r="6" spans="1:9" ht="12.75" hidden="1">
      <c r="A6" s="3" t="s">
        <v>276</v>
      </c>
      <c r="B6" s="5" t="s">
        <v>1</v>
      </c>
      <c r="C6" s="7" t="s">
        <v>33</v>
      </c>
      <c r="D6" s="9" t="s">
        <v>34</v>
      </c>
      <c r="E6" s="38">
        <v>0</v>
      </c>
      <c r="F6" s="38">
        <v>0</v>
      </c>
      <c r="G6" s="59">
        <v>0</v>
      </c>
      <c r="H6" s="59">
        <v>0</v>
      </c>
      <c r="I6" s="59">
        <v>0</v>
      </c>
    </row>
    <row r="7" spans="1:9" ht="12.75">
      <c r="A7" s="3" t="s">
        <v>276</v>
      </c>
      <c r="B7" s="5" t="s">
        <v>1</v>
      </c>
      <c r="C7" s="7" t="s">
        <v>47</v>
      </c>
      <c r="D7" s="9" t="s">
        <v>48</v>
      </c>
      <c r="E7" s="38">
        <v>90</v>
      </c>
      <c r="F7" s="38">
        <v>42.88</v>
      </c>
      <c r="G7" s="59">
        <v>85.76</v>
      </c>
      <c r="H7" s="59">
        <v>-0.76</v>
      </c>
      <c r="I7" s="59">
        <v>85</v>
      </c>
    </row>
    <row r="8" spans="1:9" ht="12.75">
      <c r="A8" s="3" t="s">
        <v>276</v>
      </c>
      <c r="B8" s="5" t="s">
        <v>1</v>
      </c>
      <c r="C8" s="7" t="s">
        <v>55</v>
      </c>
      <c r="D8" s="9" t="s">
        <v>209</v>
      </c>
      <c r="E8" s="38">
        <v>0</v>
      </c>
      <c r="F8" s="38">
        <v>0</v>
      </c>
      <c r="G8" s="59">
        <v>0</v>
      </c>
      <c r="H8" s="59">
        <v>0</v>
      </c>
      <c r="I8" s="59">
        <v>0</v>
      </c>
    </row>
    <row r="9" spans="4:9" ht="12.75">
      <c r="D9" s="16" t="s">
        <v>377</v>
      </c>
      <c r="E9" s="12">
        <v>90</v>
      </c>
      <c r="F9" s="12">
        <v>42.88</v>
      </c>
      <c r="G9" s="12">
        <v>85.76</v>
      </c>
      <c r="H9" s="12">
        <v>-0.76</v>
      </c>
      <c r="I9" s="12">
        <v>85</v>
      </c>
    </row>
    <row r="10" spans="4:6" ht="12.75">
      <c r="D10" s="9"/>
      <c r="E10" s="11"/>
      <c r="F10" s="11"/>
    </row>
    <row r="11" spans="1:6" ht="12.75">
      <c r="A11" s="3"/>
      <c r="B11" s="5"/>
      <c r="C11" s="7"/>
      <c r="D11" s="9"/>
      <c r="E11" s="11"/>
      <c r="F11" s="11"/>
    </row>
    <row r="12" spans="1:9" ht="12.75">
      <c r="A12" s="18" t="s">
        <v>380</v>
      </c>
      <c r="B12" s="19"/>
      <c r="C12" s="20"/>
      <c r="D12" s="21"/>
      <c r="E12" s="22"/>
      <c r="F12" s="22"/>
      <c r="G12" s="35"/>
      <c r="H12" s="35"/>
      <c r="I12" s="35"/>
    </row>
    <row r="13" spans="1:9" ht="12.75">
      <c r="A13" s="27" t="s">
        <v>373</v>
      </c>
      <c r="B13" s="28" t="s">
        <v>374</v>
      </c>
      <c r="C13" s="29" t="s">
        <v>375</v>
      </c>
      <c r="D13" s="30" t="s">
        <v>376</v>
      </c>
      <c r="E13" s="31" t="s">
        <v>400</v>
      </c>
      <c r="F13" s="31" t="s">
        <v>411</v>
      </c>
      <c r="G13" s="31" t="s">
        <v>395</v>
      </c>
      <c r="H13" s="31" t="s">
        <v>382</v>
      </c>
      <c r="I13" s="31" t="s">
        <v>413</v>
      </c>
    </row>
    <row r="14" spans="1:9" ht="12.75">
      <c r="A14" s="3" t="s">
        <v>276</v>
      </c>
      <c r="B14" s="5" t="s">
        <v>1</v>
      </c>
      <c r="C14" s="7" t="s">
        <v>172</v>
      </c>
      <c r="D14" s="9" t="s">
        <v>212</v>
      </c>
      <c r="E14" s="38">
        <v>0</v>
      </c>
      <c r="F14" s="38">
        <v>0</v>
      </c>
      <c r="G14" s="59">
        <v>0</v>
      </c>
      <c r="H14" s="59">
        <v>0</v>
      </c>
      <c r="I14" s="59">
        <v>0</v>
      </c>
    </row>
    <row r="15" spans="1:9" ht="12.75" hidden="1">
      <c r="A15" s="3" t="s">
        <v>276</v>
      </c>
      <c r="B15" s="5" t="s">
        <v>1</v>
      </c>
      <c r="C15" s="7" t="s">
        <v>2</v>
      </c>
      <c r="D15" s="9" t="s">
        <v>3</v>
      </c>
      <c r="E15" s="38">
        <v>0</v>
      </c>
      <c r="F15" s="38">
        <v>0</v>
      </c>
      <c r="G15" s="59">
        <v>0</v>
      </c>
      <c r="H15" s="59">
        <v>0</v>
      </c>
      <c r="I15" s="59">
        <v>0</v>
      </c>
    </row>
    <row r="16" spans="4:9" ht="12.75">
      <c r="D16" s="17" t="s">
        <v>378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8" spans="4:9" ht="13.5" thickBot="1">
      <c r="D18" s="17" t="s">
        <v>379</v>
      </c>
      <c r="E18" s="15">
        <v>90</v>
      </c>
      <c r="F18" s="15">
        <v>42.88</v>
      </c>
      <c r="G18" s="15">
        <v>85.76</v>
      </c>
      <c r="H18" s="15">
        <v>-0.76</v>
      </c>
      <c r="I18" s="15">
        <v>85</v>
      </c>
    </row>
    <row r="19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scale="96" r:id="rId2"/>
  <headerFooter>
    <oddHeader>&amp;C&amp;G</oddHeader>
    <oddFooter>&amp;CPage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workbookViewId="0" topLeftCell="A1">
      <selection activeCell="I27" sqref="A1:I27"/>
    </sheetView>
  </sheetViews>
  <sheetFormatPr defaultColWidth="9.140625" defaultRowHeight="12.75"/>
  <cols>
    <col min="2" max="2" width="11.7109375" style="0" bestFit="1" customWidth="1"/>
    <col min="3" max="3" width="13.28125" style="0" customWidth="1"/>
    <col min="4" max="4" width="43.00390625" style="0" customWidth="1"/>
    <col min="5" max="5" width="14.7109375" style="0" customWidth="1"/>
    <col min="6" max="6" width="14.7109375" style="0" hidden="1" customWidth="1"/>
    <col min="7" max="7" width="13.57421875" style="0" hidden="1" customWidth="1"/>
    <col min="8" max="8" width="18.28125" style="0" hidden="1" customWidth="1"/>
    <col min="9" max="9" width="14.7109375" style="0" customWidth="1"/>
  </cols>
  <sheetData>
    <row r="1" ht="12.75">
      <c r="A1" s="63" t="s">
        <v>406</v>
      </c>
    </row>
    <row r="2" spans="1:6" ht="12.75">
      <c r="A2" s="32"/>
      <c r="E2" s="80"/>
      <c r="F2" s="80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96" t="s">
        <v>400</v>
      </c>
      <c r="F5" s="96" t="s">
        <v>411</v>
      </c>
      <c r="G5" s="33" t="s">
        <v>395</v>
      </c>
      <c r="H5" s="33" t="s">
        <v>382</v>
      </c>
      <c r="I5" s="33" t="s">
        <v>413</v>
      </c>
    </row>
    <row r="6" spans="1:9" ht="12.75">
      <c r="A6" s="3" t="s">
        <v>277</v>
      </c>
      <c r="B6" s="5" t="s">
        <v>278</v>
      </c>
      <c r="C6" s="7" t="s">
        <v>5</v>
      </c>
      <c r="D6" s="9" t="s">
        <v>6</v>
      </c>
      <c r="E6" s="97">
        <v>326367.94</v>
      </c>
      <c r="F6" s="97">
        <v>310698.6</v>
      </c>
      <c r="G6" s="38">
        <v>329117.71062270127</v>
      </c>
      <c r="H6" s="38">
        <v>0</v>
      </c>
      <c r="I6" s="59">
        <v>329117.71062270127</v>
      </c>
    </row>
    <row r="7" spans="1:9" ht="12.75">
      <c r="A7" s="3" t="s">
        <v>277</v>
      </c>
      <c r="B7" s="5" t="s">
        <v>278</v>
      </c>
      <c r="C7" s="7" t="s">
        <v>7</v>
      </c>
      <c r="D7" s="9" t="s">
        <v>8</v>
      </c>
      <c r="E7" s="97">
        <v>4880</v>
      </c>
      <c r="F7" s="97">
        <v>1984.09</v>
      </c>
      <c r="G7" s="38">
        <v>3900</v>
      </c>
      <c r="H7" s="38">
        <v>0</v>
      </c>
      <c r="I7" s="59">
        <v>3900</v>
      </c>
    </row>
    <row r="8" spans="1:9" ht="12.75">
      <c r="A8" s="3" t="s">
        <v>277</v>
      </c>
      <c r="B8" s="5" t="s">
        <v>278</v>
      </c>
      <c r="C8" s="7" t="s">
        <v>9</v>
      </c>
      <c r="D8" s="9" t="s">
        <v>10</v>
      </c>
      <c r="E8" s="97">
        <v>3200</v>
      </c>
      <c r="F8" s="97">
        <v>1967.52</v>
      </c>
      <c r="G8" s="38">
        <v>3200</v>
      </c>
      <c r="H8" s="38">
        <v>0</v>
      </c>
      <c r="I8" s="59">
        <v>3200</v>
      </c>
    </row>
    <row r="9" spans="1:9" ht="12.75" hidden="1">
      <c r="A9" s="3" t="s">
        <v>277</v>
      </c>
      <c r="B9" s="5" t="s">
        <v>278</v>
      </c>
      <c r="C9" s="7" t="s">
        <v>33</v>
      </c>
      <c r="D9" s="9" t="s">
        <v>34</v>
      </c>
      <c r="E9" s="97">
        <v>0</v>
      </c>
      <c r="F9" s="97">
        <v>0</v>
      </c>
      <c r="G9" s="38">
        <v>0</v>
      </c>
      <c r="H9" s="38">
        <v>0</v>
      </c>
      <c r="I9" s="59">
        <v>0</v>
      </c>
    </row>
    <row r="10" spans="1:9" ht="12.75" hidden="1">
      <c r="A10" s="3" t="s">
        <v>277</v>
      </c>
      <c r="B10" s="5" t="s">
        <v>278</v>
      </c>
      <c r="C10" s="7" t="s">
        <v>41</v>
      </c>
      <c r="D10" s="9" t="s">
        <v>42</v>
      </c>
      <c r="E10" s="97">
        <v>0</v>
      </c>
      <c r="F10" s="97">
        <v>0</v>
      </c>
      <c r="G10" s="38">
        <v>0</v>
      </c>
      <c r="H10" s="38">
        <v>0</v>
      </c>
      <c r="I10" s="59">
        <v>0</v>
      </c>
    </row>
    <row r="11" spans="1:9" ht="12.75">
      <c r="A11" s="3" t="s">
        <v>277</v>
      </c>
      <c r="B11" s="5" t="s">
        <v>278</v>
      </c>
      <c r="C11" s="7" t="s">
        <v>47</v>
      </c>
      <c r="D11" s="9" t="s">
        <v>48</v>
      </c>
      <c r="E11" s="97">
        <v>900</v>
      </c>
      <c r="F11" s="97">
        <v>882.17</v>
      </c>
      <c r="G11" s="38">
        <v>1770</v>
      </c>
      <c r="H11" s="38">
        <v>0</v>
      </c>
      <c r="I11" s="59">
        <v>1770</v>
      </c>
    </row>
    <row r="12" spans="1:9" ht="12.75" hidden="1">
      <c r="A12" s="3" t="s">
        <v>277</v>
      </c>
      <c r="B12" s="5" t="s">
        <v>278</v>
      </c>
      <c r="C12" s="7" t="s">
        <v>53</v>
      </c>
      <c r="D12" s="9" t="s">
        <v>54</v>
      </c>
      <c r="E12" s="97">
        <v>0</v>
      </c>
      <c r="F12" s="97">
        <v>0</v>
      </c>
      <c r="G12" s="38">
        <v>0</v>
      </c>
      <c r="H12" s="38">
        <v>0</v>
      </c>
      <c r="I12" s="59">
        <v>0</v>
      </c>
    </row>
    <row r="13" spans="1:9" ht="12.75" hidden="1">
      <c r="A13" s="3" t="s">
        <v>277</v>
      </c>
      <c r="B13" s="5" t="s">
        <v>278</v>
      </c>
      <c r="C13" s="7" t="s">
        <v>279</v>
      </c>
      <c r="D13" s="9" t="s">
        <v>280</v>
      </c>
      <c r="E13" s="97">
        <v>0</v>
      </c>
      <c r="F13" s="97">
        <v>0</v>
      </c>
      <c r="G13" s="38">
        <v>0</v>
      </c>
      <c r="H13" s="38">
        <v>0</v>
      </c>
      <c r="I13" s="59">
        <v>0</v>
      </c>
    </row>
    <row r="14" spans="1:9" ht="12.75" hidden="1">
      <c r="A14" s="3" t="s">
        <v>277</v>
      </c>
      <c r="B14" s="5" t="s">
        <v>278</v>
      </c>
      <c r="C14" s="7" t="s">
        <v>281</v>
      </c>
      <c r="D14" s="9" t="s">
        <v>282</v>
      </c>
      <c r="E14" s="97">
        <v>0</v>
      </c>
      <c r="F14" s="97">
        <v>0</v>
      </c>
      <c r="G14" s="38">
        <v>0</v>
      </c>
      <c r="H14" s="38">
        <v>0</v>
      </c>
      <c r="I14" s="59">
        <v>0</v>
      </c>
    </row>
    <row r="15" spans="4:9" ht="12.75">
      <c r="D15" s="16" t="s">
        <v>377</v>
      </c>
      <c r="E15" s="98">
        <v>335347.94</v>
      </c>
      <c r="F15" s="98">
        <v>315532.38</v>
      </c>
      <c r="G15" s="12">
        <v>337987.71062270127</v>
      </c>
      <c r="H15" s="12">
        <v>0</v>
      </c>
      <c r="I15" s="12">
        <v>337987.71062270127</v>
      </c>
    </row>
    <row r="16" spans="4:6" ht="12.75">
      <c r="D16" s="9"/>
      <c r="E16" s="11"/>
      <c r="F16" s="11"/>
    </row>
    <row r="17" spans="1:6" ht="12.75">
      <c r="A17" s="3"/>
      <c r="B17" s="5"/>
      <c r="C17" s="7"/>
      <c r="D17" s="9"/>
      <c r="E17" s="11"/>
      <c r="F17" s="11"/>
    </row>
    <row r="18" spans="1:9" ht="12.75">
      <c r="A18" s="18" t="s">
        <v>380</v>
      </c>
      <c r="B18" s="19"/>
      <c r="C18" s="20"/>
      <c r="D18" s="21"/>
      <c r="E18" s="22"/>
      <c r="F18" s="22"/>
      <c r="G18" s="35"/>
      <c r="H18" s="35"/>
      <c r="I18" s="35"/>
    </row>
    <row r="19" spans="1:9" ht="12.75">
      <c r="A19" s="27" t="s">
        <v>373</v>
      </c>
      <c r="B19" s="28" t="s">
        <v>374</v>
      </c>
      <c r="C19" s="29" t="s">
        <v>375</v>
      </c>
      <c r="D19" s="30" t="s">
        <v>376</v>
      </c>
      <c r="E19" s="31" t="s">
        <v>400</v>
      </c>
      <c r="F19" s="31" t="s">
        <v>411</v>
      </c>
      <c r="G19" s="31" t="s">
        <v>395</v>
      </c>
      <c r="H19" s="31" t="s">
        <v>382</v>
      </c>
      <c r="I19" s="31" t="s">
        <v>413</v>
      </c>
    </row>
    <row r="20" spans="1:9" ht="12.75">
      <c r="A20" s="3" t="s">
        <v>277</v>
      </c>
      <c r="B20" s="5" t="s">
        <v>278</v>
      </c>
      <c r="C20" s="7" t="s">
        <v>143</v>
      </c>
      <c r="D20" s="9" t="s">
        <v>144</v>
      </c>
      <c r="E20" s="38">
        <v>82226</v>
      </c>
      <c r="F20" s="38">
        <v>18400</v>
      </c>
      <c r="G20" s="59">
        <v>73114</v>
      </c>
      <c r="H20" s="59">
        <v>0</v>
      </c>
      <c r="I20" s="59">
        <v>73114</v>
      </c>
    </row>
    <row r="21" spans="1:9" ht="12.75">
      <c r="A21" s="3" t="s">
        <v>277</v>
      </c>
      <c r="B21" s="5" t="s">
        <v>278</v>
      </c>
      <c r="C21" s="7" t="s">
        <v>206</v>
      </c>
      <c r="D21" s="9" t="s">
        <v>283</v>
      </c>
      <c r="E21" s="38">
        <v>500</v>
      </c>
      <c r="F21" s="38">
        <v>0</v>
      </c>
      <c r="G21" s="59">
        <v>500</v>
      </c>
      <c r="H21" s="59">
        <v>0</v>
      </c>
      <c r="I21" s="59">
        <v>500</v>
      </c>
    </row>
    <row r="22" spans="1:9" ht="12.75" hidden="1">
      <c r="A22" s="3" t="s">
        <v>277</v>
      </c>
      <c r="B22" s="5" t="s">
        <v>278</v>
      </c>
      <c r="C22" s="7" t="s">
        <v>145</v>
      </c>
      <c r="D22" s="9" t="s">
        <v>146</v>
      </c>
      <c r="E22" s="38">
        <v>0</v>
      </c>
      <c r="F22" s="38">
        <v>0</v>
      </c>
      <c r="G22" s="59">
        <v>0</v>
      </c>
      <c r="H22" s="59">
        <v>0</v>
      </c>
      <c r="I22" s="59">
        <v>0</v>
      </c>
    </row>
    <row r="23" spans="1:9" ht="12.75">
      <c r="A23" s="3" t="s">
        <v>277</v>
      </c>
      <c r="B23" s="5" t="s">
        <v>278</v>
      </c>
      <c r="C23" s="7" t="s">
        <v>284</v>
      </c>
      <c r="D23" s="9" t="s">
        <v>285</v>
      </c>
      <c r="E23" s="38">
        <v>215000</v>
      </c>
      <c r="F23" s="38">
        <v>0</v>
      </c>
      <c r="G23" s="59">
        <v>225000</v>
      </c>
      <c r="H23" s="59">
        <v>0</v>
      </c>
      <c r="I23" s="59">
        <v>225000</v>
      </c>
    </row>
    <row r="24" spans="1:9" ht="12.75" hidden="1">
      <c r="A24" s="3" t="s">
        <v>277</v>
      </c>
      <c r="B24" s="5" t="s">
        <v>278</v>
      </c>
      <c r="C24" s="7" t="s">
        <v>2</v>
      </c>
      <c r="D24" s="9" t="s">
        <v>3</v>
      </c>
      <c r="E24" s="38">
        <v>0</v>
      </c>
      <c r="F24" s="38">
        <v>0</v>
      </c>
      <c r="G24" s="59">
        <v>0</v>
      </c>
      <c r="H24" s="59">
        <v>0</v>
      </c>
      <c r="I24" s="59">
        <v>0</v>
      </c>
    </row>
    <row r="25" spans="4:9" ht="12.75">
      <c r="D25" s="17" t="s">
        <v>378</v>
      </c>
      <c r="E25" s="13">
        <v>297726</v>
      </c>
      <c r="F25" s="13">
        <v>18400</v>
      </c>
      <c r="G25" s="13">
        <v>298614</v>
      </c>
      <c r="H25" s="13">
        <v>0</v>
      </c>
      <c r="I25" s="13">
        <v>298614</v>
      </c>
    </row>
    <row r="27" spans="4:9" ht="13.5" thickBot="1">
      <c r="D27" s="17" t="s">
        <v>379</v>
      </c>
      <c r="E27" s="15">
        <v>37621.94</v>
      </c>
      <c r="F27" s="15">
        <v>297132.38</v>
      </c>
      <c r="G27" s="15">
        <v>39373.71062270127</v>
      </c>
      <c r="H27" s="15">
        <v>0</v>
      </c>
      <c r="I27" s="15">
        <v>39373.71062270127</v>
      </c>
    </row>
    <row r="28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scale="96" r:id="rId4"/>
  <headerFooter>
    <oddHeader>&amp;C&amp;G</oddHeader>
    <oddFooter>&amp;CPage &amp;P of &amp;N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0" zoomScaleNormal="80" workbookViewId="0" topLeftCell="A1">
      <selection activeCell="I36" sqref="A1:I36"/>
    </sheetView>
  </sheetViews>
  <sheetFormatPr defaultColWidth="9.140625" defaultRowHeight="12.75"/>
  <cols>
    <col min="2" max="2" width="11.7109375" style="0" bestFit="1" customWidth="1"/>
    <col min="3" max="3" width="13.28125" style="0" bestFit="1" customWidth="1"/>
    <col min="4" max="4" width="43.00390625" style="0" customWidth="1"/>
    <col min="5" max="5" width="14.7109375" style="0" customWidth="1"/>
    <col min="6" max="6" width="14.7109375" style="0" hidden="1" customWidth="1"/>
    <col min="7" max="7" width="10.7109375" style="0" hidden="1" customWidth="1"/>
    <col min="8" max="8" width="18.28125" style="0" hidden="1" customWidth="1"/>
    <col min="9" max="9" width="14.7109375" style="0" customWidth="1"/>
  </cols>
  <sheetData>
    <row r="1" ht="12.75">
      <c r="A1" s="63" t="s">
        <v>407</v>
      </c>
    </row>
    <row r="2" ht="12.75">
      <c r="A2" s="32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31" t="s">
        <v>400</v>
      </c>
      <c r="F5" s="31" t="s">
        <v>411</v>
      </c>
      <c r="G5" s="33" t="s">
        <v>395</v>
      </c>
      <c r="H5" s="33" t="s">
        <v>382</v>
      </c>
      <c r="I5" s="33" t="s">
        <v>413</v>
      </c>
    </row>
    <row r="6" spans="1:9" ht="12.75" hidden="1">
      <c r="A6" s="3" t="s">
        <v>286</v>
      </c>
      <c r="B6" s="5" t="s">
        <v>287</v>
      </c>
      <c r="C6" s="7" t="s">
        <v>11</v>
      </c>
      <c r="D6" s="9" t="s">
        <v>12</v>
      </c>
      <c r="E6" s="38">
        <v>0</v>
      </c>
      <c r="F6" s="38">
        <v>0</v>
      </c>
      <c r="G6" s="38">
        <v>0</v>
      </c>
      <c r="H6" s="38">
        <v>0</v>
      </c>
      <c r="I6" s="59">
        <v>0</v>
      </c>
    </row>
    <row r="7" spans="1:9" ht="12.75" hidden="1">
      <c r="A7" s="3" t="s">
        <v>286</v>
      </c>
      <c r="B7" s="5" t="s">
        <v>287</v>
      </c>
      <c r="C7" s="7" t="s">
        <v>288</v>
      </c>
      <c r="D7" s="9" t="s">
        <v>289</v>
      </c>
      <c r="E7" s="38">
        <v>0</v>
      </c>
      <c r="F7" s="38">
        <v>0</v>
      </c>
      <c r="G7" s="38">
        <v>0</v>
      </c>
      <c r="H7" s="38">
        <v>0</v>
      </c>
      <c r="I7" s="59">
        <v>0</v>
      </c>
    </row>
    <row r="8" spans="1:9" ht="12.75" hidden="1">
      <c r="A8" s="3" t="s">
        <v>286</v>
      </c>
      <c r="B8" s="5" t="s">
        <v>287</v>
      </c>
      <c r="C8" s="7" t="s">
        <v>290</v>
      </c>
      <c r="D8" s="9" t="s">
        <v>291</v>
      </c>
      <c r="E8" s="38">
        <v>0</v>
      </c>
      <c r="F8" s="38">
        <v>0</v>
      </c>
      <c r="G8" s="38">
        <v>0</v>
      </c>
      <c r="H8" s="38">
        <v>0</v>
      </c>
      <c r="I8" s="59">
        <v>0</v>
      </c>
    </row>
    <row r="9" spans="1:9" ht="12.75" hidden="1">
      <c r="A9" s="3" t="s">
        <v>286</v>
      </c>
      <c r="B9" s="5" t="s">
        <v>287</v>
      </c>
      <c r="C9" s="7" t="s">
        <v>292</v>
      </c>
      <c r="D9" s="9" t="s">
        <v>293</v>
      </c>
      <c r="E9" s="38">
        <v>0</v>
      </c>
      <c r="F9" s="38">
        <v>0</v>
      </c>
      <c r="G9" s="38">
        <v>0</v>
      </c>
      <c r="H9" s="38">
        <v>0</v>
      </c>
      <c r="I9" s="59">
        <v>0</v>
      </c>
    </row>
    <row r="10" spans="1:9" ht="12.75" hidden="1">
      <c r="A10" s="3" t="s">
        <v>286</v>
      </c>
      <c r="B10" s="5" t="s">
        <v>287</v>
      </c>
      <c r="C10" s="7" t="s">
        <v>33</v>
      </c>
      <c r="D10" s="9" t="s">
        <v>34</v>
      </c>
      <c r="E10" s="38">
        <v>0</v>
      </c>
      <c r="F10" s="38">
        <v>0</v>
      </c>
      <c r="G10" s="38">
        <v>0</v>
      </c>
      <c r="H10" s="38">
        <v>0</v>
      </c>
      <c r="I10" s="59">
        <v>0</v>
      </c>
    </row>
    <row r="11" spans="1:9" ht="12.75" hidden="1">
      <c r="A11" s="3" t="s">
        <v>286</v>
      </c>
      <c r="B11" s="5" t="s">
        <v>287</v>
      </c>
      <c r="C11" s="7" t="s">
        <v>41</v>
      </c>
      <c r="D11" s="9" t="s">
        <v>42</v>
      </c>
      <c r="E11" s="38">
        <v>0</v>
      </c>
      <c r="F11" s="38">
        <v>0</v>
      </c>
      <c r="G11" s="38">
        <v>0</v>
      </c>
      <c r="H11" s="38">
        <v>0</v>
      </c>
      <c r="I11" s="59">
        <v>0</v>
      </c>
    </row>
    <row r="12" spans="1:9" ht="12.75" hidden="1">
      <c r="A12" s="3" t="s">
        <v>286</v>
      </c>
      <c r="B12" s="5" t="s">
        <v>287</v>
      </c>
      <c r="C12" s="7" t="s">
        <v>43</v>
      </c>
      <c r="D12" s="9" t="s">
        <v>44</v>
      </c>
      <c r="E12" s="38">
        <v>0</v>
      </c>
      <c r="F12" s="38">
        <v>0</v>
      </c>
      <c r="G12" s="38">
        <v>0</v>
      </c>
      <c r="H12" s="38">
        <v>0</v>
      </c>
      <c r="I12" s="59">
        <v>0</v>
      </c>
    </row>
    <row r="13" spans="1:9" ht="12.75">
      <c r="A13" s="3" t="s">
        <v>286</v>
      </c>
      <c r="B13" s="5" t="s">
        <v>287</v>
      </c>
      <c r="C13" s="7" t="s">
        <v>47</v>
      </c>
      <c r="D13" s="9" t="s">
        <v>48</v>
      </c>
      <c r="E13" s="38">
        <v>200</v>
      </c>
      <c r="F13" s="38">
        <v>364.66</v>
      </c>
      <c r="G13" s="38">
        <v>729.32</v>
      </c>
      <c r="H13" s="38">
        <v>0.68</v>
      </c>
      <c r="I13" s="59">
        <v>730</v>
      </c>
    </row>
    <row r="14" spans="1:9" ht="12.75" hidden="1">
      <c r="A14" s="3" t="s">
        <v>286</v>
      </c>
      <c r="B14" s="5" t="s">
        <v>287</v>
      </c>
      <c r="C14" s="7" t="s">
        <v>53</v>
      </c>
      <c r="D14" s="9" t="s">
        <v>54</v>
      </c>
      <c r="E14" s="38">
        <v>0</v>
      </c>
      <c r="F14" s="38">
        <v>0</v>
      </c>
      <c r="G14" s="38">
        <v>0</v>
      </c>
      <c r="H14" s="38">
        <v>0</v>
      </c>
      <c r="I14" s="59">
        <v>0</v>
      </c>
    </row>
    <row r="15" spans="1:9" ht="12.75" hidden="1">
      <c r="A15" s="3" t="s">
        <v>286</v>
      </c>
      <c r="B15" s="5" t="s">
        <v>287</v>
      </c>
      <c r="C15" s="7" t="s">
        <v>294</v>
      </c>
      <c r="D15" s="9" t="s">
        <v>295</v>
      </c>
      <c r="E15" s="38">
        <v>0</v>
      </c>
      <c r="F15" s="38">
        <v>0</v>
      </c>
      <c r="G15" s="38">
        <v>0</v>
      </c>
      <c r="H15" s="38">
        <v>0</v>
      </c>
      <c r="I15" s="59">
        <v>0</v>
      </c>
    </row>
    <row r="16" spans="1:9" ht="12.75" hidden="1">
      <c r="A16" s="3" t="s">
        <v>286</v>
      </c>
      <c r="B16" s="5" t="s">
        <v>287</v>
      </c>
      <c r="C16" s="7" t="s">
        <v>296</v>
      </c>
      <c r="D16" s="9" t="s">
        <v>297</v>
      </c>
      <c r="E16" s="38">
        <v>0</v>
      </c>
      <c r="F16" s="38">
        <v>0</v>
      </c>
      <c r="G16" s="38">
        <v>0</v>
      </c>
      <c r="H16" s="38">
        <v>0</v>
      </c>
      <c r="I16" s="59">
        <v>0</v>
      </c>
    </row>
    <row r="17" spans="4:9" ht="12.75">
      <c r="D17" s="16" t="s">
        <v>377</v>
      </c>
      <c r="E17" s="12">
        <v>200</v>
      </c>
      <c r="F17" s="12">
        <v>364.66</v>
      </c>
      <c r="G17" s="12">
        <v>729.32</v>
      </c>
      <c r="H17" s="12">
        <v>0.68</v>
      </c>
      <c r="I17" s="12">
        <v>730</v>
      </c>
    </row>
    <row r="18" spans="4:6" ht="12.75">
      <c r="D18" s="9"/>
      <c r="E18" s="11"/>
      <c r="F18" s="11"/>
    </row>
    <row r="19" spans="1:6" ht="12.75">
      <c r="A19" s="3"/>
      <c r="B19" s="5"/>
      <c r="C19" s="7"/>
      <c r="D19" s="9"/>
      <c r="E19" s="11"/>
      <c r="F19" s="11"/>
    </row>
    <row r="20" spans="1:9" ht="12.75">
      <c r="A20" s="18" t="s">
        <v>380</v>
      </c>
      <c r="B20" s="19"/>
      <c r="C20" s="20"/>
      <c r="D20" s="21"/>
      <c r="E20" s="22"/>
      <c r="F20" s="22"/>
      <c r="G20" s="35"/>
      <c r="H20" s="35"/>
      <c r="I20" s="35"/>
    </row>
    <row r="21" spans="1:9" ht="12.75">
      <c r="A21" s="27" t="s">
        <v>373</v>
      </c>
      <c r="B21" s="28" t="s">
        <v>374</v>
      </c>
      <c r="C21" s="29" t="s">
        <v>375</v>
      </c>
      <c r="D21" s="30" t="s">
        <v>376</v>
      </c>
      <c r="E21" s="31" t="s">
        <v>400</v>
      </c>
      <c r="F21" s="31" t="s">
        <v>411</v>
      </c>
      <c r="G21" s="31" t="s">
        <v>395</v>
      </c>
      <c r="H21" s="31" t="s">
        <v>382</v>
      </c>
      <c r="I21" s="31" t="s">
        <v>413</v>
      </c>
    </row>
    <row r="22" spans="1:9" ht="12.75" hidden="1">
      <c r="A22" s="3" t="s">
        <v>286</v>
      </c>
      <c r="B22" s="5" t="s">
        <v>287</v>
      </c>
      <c r="C22" s="7" t="s">
        <v>151</v>
      </c>
      <c r="D22" s="9" t="s">
        <v>298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1:9" ht="12.75" hidden="1">
      <c r="A23" s="3" t="s">
        <v>286</v>
      </c>
      <c r="B23" s="5" t="s">
        <v>287</v>
      </c>
      <c r="C23" s="7" t="s">
        <v>153</v>
      </c>
      <c r="D23" s="9" t="s">
        <v>154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1:9" ht="12.75" hidden="1">
      <c r="A24" s="3" t="s">
        <v>286</v>
      </c>
      <c r="B24" s="5" t="s">
        <v>287</v>
      </c>
      <c r="C24" s="7" t="s">
        <v>157</v>
      </c>
      <c r="D24" s="9" t="s">
        <v>158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1:9" ht="12.75" hidden="1">
      <c r="A25" s="3" t="s">
        <v>286</v>
      </c>
      <c r="B25" s="5" t="s">
        <v>287</v>
      </c>
      <c r="C25" s="7" t="s">
        <v>159</v>
      </c>
      <c r="D25" s="9" t="s">
        <v>160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</row>
    <row r="26" spans="1:9" ht="12.75" hidden="1">
      <c r="A26" s="3" t="s">
        <v>286</v>
      </c>
      <c r="B26" s="5" t="s">
        <v>287</v>
      </c>
      <c r="C26" s="7" t="s">
        <v>161</v>
      </c>
      <c r="D26" s="9" t="s">
        <v>162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</row>
    <row r="27" spans="1:9" ht="12.75" hidden="1">
      <c r="A27" s="3" t="s">
        <v>286</v>
      </c>
      <c r="B27" s="5" t="s">
        <v>287</v>
      </c>
      <c r="C27" s="7" t="s">
        <v>299</v>
      </c>
      <c r="D27" s="9" t="s">
        <v>300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1:9" ht="12.75" hidden="1">
      <c r="A28" s="3" t="s">
        <v>286</v>
      </c>
      <c r="B28" s="5" t="s">
        <v>287</v>
      </c>
      <c r="C28" s="7" t="s">
        <v>163</v>
      </c>
      <c r="D28" s="9" t="s">
        <v>164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1:9" ht="12.75" hidden="1">
      <c r="A29" s="3" t="s">
        <v>286</v>
      </c>
      <c r="B29" s="5" t="s">
        <v>287</v>
      </c>
      <c r="C29" s="7" t="s">
        <v>301</v>
      </c>
      <c r="D29" s="9" t="s">
        <v>302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1:9" ht="12.75" hidden="1">
      <c r="A30" s="3" t="s">
        <v>286</v>
      </c>
      <c r="B30" s="5" t="s">
        <v>287</v>
      </c>
      <c r="C30" s="7" t="s">
        <v>303</v>
      </c>
      <c r="D30" s="9" t="s">
        <v>304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</row>
    <row r="31" spans="1:9" ht="12.75" hidden="1">
      <c r="A31" s="3" t="s">
        <v>286</v>
      </c>
      <c r="B31" s="5" t="s">
        <v>287</v>
      </c>
      <c r="C31" s="7" t="s">
        <v>305</v>
      </c>
      <c r="D31" s="9" t="s">
        <v>306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 ht="12.75" hidden="1">
      <c r="A32" s="3" t="s">
        <v>286</v>
      </c>
      <c r="B32" s="5" t="s">
        <v>287</v>
      </c>
      <c r="C32" s="7" t="s">
        <v>165</v>
      </c>
      <c r="D32" s="9" t="s">
        <v>166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1:9" ht="12.75" hidden="1">
      <c r="A33" s="3" t="s">
        <v>286</v>
      </c>
      <c r="B33" s="5" t="s">
        <v>287</v>
      </c>
      <c r="C33" s="7" t="s">
        <v>2</v>
      </c>
      <c r="D33" s="9" t="s">
        <v>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</row>
    <row r="34" spans="4:9" ht="12.75">
      <c r="D34" s="17" t="s">
        <v>378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6" spans="4:11" ht="13.5" thickBot="1">
      <c r="D36" s="17" t="s">
        <v>379</v>
      </c>
      <c r="E36" s="15">
        <v>200</v>
      </c>
      <c r="F36" s="15">
        <v>364.66</v>
      </c>
      <c r="G36" s="15">
        <v>729.32</v>
      </c>
      <c r="H36" s="15">
        <v>0.68</v>
      </c>
      <c r="I36" s="15">
        <v>730</v>
      </c>
      <c r="K36" s="87"/>
    </row>
    <row r="37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scale="96" r:id="rId2"/>
  <headerFooter>
    <oddHeader>&amp;C&amp;G</oddHeader>
    <oddFooter>&amp;CPage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="80" zoomScaleNormal="80" zoomScalePageLayoutView="80" workbookViewId="0" topLeftCell="A1">
      <selection activeCell="K2" sqref="K2:O2"/>
    </sheetView>
  </sheetViews>
  <sheetFormatPr defaultColWidth="9.140625" defaultRowHeight="12.75"/>
  <cols>
    <col min="1" max="1" width="9.28125" style="0" customWidth="1"/>
    <col min="2" max="2" width="11.7109375" style="0" bestFit="1" customWidth="1"/>
    <col min="3" max="3" width="13.28125" style="0" customWidth="1"/>
    <col min="4" max="4" width="43.00390625" style="0" customWidth="1"/>
    <col min="5" max="5" width="14.7109375" style="0" customWidth="1"/>
    <col min="6" max="6" width="14.7109375" style="0" hidden="1" customWidth="1"/>
    <col min="7" max="7" width="14.28125" style="0" hidden="1" customWidth="1"/>
    <col min="8" max="8" width="18.28125" style="0" hidden="1" customWidth="1"/>
    <col min="9" max="9" width="14.7109375" style="0" customWidth="1"/>
  </cols>
  <sheetData>
    <row r="1" ht="12.75">
      <c r="A1" s="63" t="s">
        <v>408</v>
      </c>
    </row>
    <row r="2" spans="1:16" ht="12.75">
      <c r="A2" s="32"/>
      <c r="D2" s="113"/>
      <c r="E2" s="113"/>
      <c r="F2" s="113"/>
      <c r="G2" s="113"/>
      <c r="H2" s="113"/>
      <c r="I2" s="113"/>
      <c r="P2" s="80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31" t="s">
        <v>400</v>
      </c>
      <c r="F5" s="31" t="s">
        <v>411</v>
      </c>
      <c r="G5" s="33" t="s">
        <v>395</v>
      </c>
      <c r="H5" s="33" t="s">
        <v>382</v>
      </c>
      <c r="I5" s="33" t="s">
        <v>413</v>
      </c>
    </row>
    <row r="6" spans="1:9" ht="12.75" hidden="1">
      <c r="A6" s="3" t="s">
        <v>307</v>
      </c>
      <c r="B6" s="5" t="s">
        <v>1</v>
      </c>
      <c r="C6" s="7" t="s">
        <v>194</v>
      </c>
      <c r="D6" s="9" t="s">
        <v>195</v>
      </c>
      <c r="E6" s="38">
        <v>0</v>
      </c>
      <c r="F6" s="38">
        <v>0</v>
      </c>
      <c r="G6" s="59">
        <v>0</v>
      </c>
      <c r="H6" s="59">
        <v>0</v>
      </c>
      <c r="I6" s="59">
        <v>0</v>
      </c>
    </row>
    <row r="7" spans="1:9" ht="12.75">
      <c r="A7" s="3" t="s">
        <v>307</v>
      </c>
      <c r="B7" s="5" t="s">
        <v>272</v>
      </c>
      <c r="C7" s="7" t="s">
        <v>308</v>
      </c>
      <c r="D7" s="9" t="s">
        <v>309</v>
      </c>
      <c r="E7" s="38">
        <v>1238356.63</v>
      </c>
      <c r="F7" s="38">
        <v>483616.03</v>
      </c>
      <c r="G7" s="59">
        <v>1262100.82</v>
      </c>
      <c r="H7" s="59">
        <v>0</v>
      </c>
      <c r="I7" s="59">
        <v>1262100.82</v>
      </c>
    </row>
    <row r="8" spans="1:9" ht="12.75">
      <c r="A8" s="3" t="s">
        <v>307</v>
      </c>
      <c r="B8" s="5" t="s">
        <v>272</v>
      </c>
      <c r="C8" s="7" t="s">
        <v>310</v>
      </c>
      <c r="D8" s="9" t="s">
        <v>311</v>
      </c>
      <c r="E8" s="38">
        <v>46416</v>
      </c>
      <c r="F8" s="38">
        <v>19804.16</v>
      </c>
      <c r="G8" s="59">
        <v>49510.4</v>
      </c>
      <c r="H8" s="59">
        <v>0</v>
      </c>
      <c r="I8" s="59">
        <v>49510.4</v>
      </c>
    </row>
    <row r="9" spans="1:9" ht="12.75">
      <c r="A9" s="3" t="s">
        <v>307</v>
      </c>
      <c r="B9" s="5" t="s">
        <v>272</v>
      </c>
      <c r="C9" s="7" t="s">
        <v>312</v>
      </c>
      <c r="D9" s="9" t="s">
        <v>313</v>
      </c>
      <c r="E9" s="38">
        <v>35000</v>
      </c>
      <c r="F9" s="38">
        <v>25934.96</v>
      </c>
      <c r="G9" s="59">
        <v>35000</v>
      </c>
      <c r="H9" s="59">
        <v>15000</v>
      </c>
      <c r="I9" s="59">
        <v>50000</v>
      </c>
    </row>
    <row r="10" spans="1:9" ht="12.75">
      <c r="A10" s="3" t="s">
        <v>307</v>
      </c>
      <c r="B10" s="5" t="s">
        <v>272</v>
      </c>
      <c r="C10" s="7" t="s">
        <v>314</v>
      </c>
      <c r="D10" s="9" t="s">
        <v>315</v>
      </c>
      <c r="E10" s="38">
        <v>13000</v>
      </c>
      <c r="F10" s="38">
        <v>19396.68</v>
      </c>
      <c r="G10" s="59">
        <v>25000</v>
      </c>
      <c r="H10" s="59">
        <v>11700</v>
      </c>
      <c r="I10" s="59">
        <v>36700</v>
      </c>
    </row>
    <row r="11" spans="1:9" ht="12.75" hidden="1">
      <c r="A11" s="3" t="s">
        <v>307</v>
      </c>
      <c r="B11" s="5" t="s">
        <v>272</v>
      </c>
      <c r="C11" s="7" t="s">
        <v>15</v>
      </c>
      <c r="D11" s="9" t="s">
        <v>16</v>
      </c>
      <c r="E11" s="38">
        <v>0</v>
      </c>
      <c r="F11" s="38">
        <v>420</v>
      </c>
      <c r="G11" s="59">
        <v>0</v>
      </c>
      <c r="H11" s="59">
        <v>0</v>
      </c>
      <c r="I11" s="59">
        <v>0</v>
      </c>
    </row>
    <row r="12" spans="1:9" ht="12.75">
      <c r="A12" s="3" t="s">
        <v>307</v>
      </c>
      <c r="B12" s="5" t="s">
        <v>272</v>
      </c>
      <c r="C12" s="7" t="s">
        <v>316</v>
      </c>
      <c r="D12" s="9" t="s">
        <v>317</v>
      </c>
      <c r="E12" s="38">
        <v>165000</v>
      </c>
      <c r="F12" s="38">
        <v>81734.28</v>
      </c>
      <c r="G12" s="59">
        <v>176000</v>
      </c>
      <c r="H12" s="59">
        <v>0</v>
      </c>
      <c r="I12" s="59">
        <v>176000</v>
      </c>
    </row>
    <row r="13" spans="1:9" ht="12.75" hidden="1">
      <c r="A13" s="3" t="s">
        <v>307</v>
      </c>
      <c r="B13" s="5" t="s">
        <v>272</v>
      </c>
      <c r="C13" s="7" t="s">
        <v>33</v>
      </c>
      <c r="D13" s="9" t="s">
        <v>34</v>
      </c>
      <c r="E13" s="38">
        <v>0</v>
      </c>
      <c r="F13" s="38">
        <v>40.7</v>
      </c>
      <c r="G13" s="59">
        <v>0</v>
      </c>
      <c r="H13" s="59">
        <v>0</v>
      </c>
      <c r="I13" s="59">
        <v>0</v>
      </c>
    </row>
    <row r="14" spans="1:9" ht="12.75" hidden="1">
      <c r="A14" s="3" t="s">
        <v>307</v>
      </c>
      <c r="B14" s="5" t="s">
        <v>272</v>
      </c>
      <c r="C14" s="7" t="s">
        <v>35</v>
      </c>
      <c r="D14" s="9" t="s">
        <v>36</v>
      </c>
      <c r="E14" s="38">
        <v>0</v>
      </c>
      <c r="F14" s="38">
        <v>0</v>
      </c>
      <c r="G14" s="59">
        <v>0</v>
      </c>
      <c r="H14" s="59">
        <v>0</v>
      </c>
      <c r="I14" s="59">
        <v>0</v>
      </c>
    </row>
    <row r="15" spans="1:9" ht="12.75">
      <c r="A15" s="3" t="s">
        <v>307</v>
      </c>
      <c r="B15" s="5" t="s">
        <v>272</v>
      </c>
      <c r="C15" s="7" t="s">
        <v>41</v>
      </c>
      <c r="D15" s="9" t="s">
        <v>42</v>
      </c>
      <c r="E15" s="38">
        <v>1000</v>
      </c>
      <c r="F15" s="38">
        <v>27091.94</v>
      </c>
      <c r="G15" s="59">
        <v>5000</v>
      </c>
      <c r="H15" s="59">
        <v>15000</v>
      </c>
      <c r="I15" s="59">
        <v>20000</v>
      </c>
    </row>
    <row r="16" spans="1:9" ht="12.75" hidden="1">
      <c r="A16" s="3" t="s">
        <v>307</v>
      </c>
      <c r="B16" s="5" t="s">
        <v>272</v>
      </c>
      <c r="C16" s="7" t="s">
        <v>43</v>
      </c>
      <c r="D16" s="9" t="s">
        <v>44</v>
      </c>
      <c r="E16" s="38">
        <v>0</v>
      </c>
      <c r="F16" s="38">
        <v>0</v>
      </c>
      <c r="G16" s="59">
        <v>0</v>
      </c>
      <c r="H16" s="59">
        <v>0</v>
      </c>
      <c r="I16" s="59">
        <v>0</v>
      </c>
    </row>
    <row r="17" spans="1:9" ht="12.75" hidden="1">
      <c r="A17" s="3" t="s">
        <v>307</v>
      </c>
      <c r="B17" s="5" t="s">
        <v>272</v>
      </c>
      <c r="C17" s="7" t="s">
        <v>318</v>
      </c>
      <c r="D17" s="9" t="s">
        <v>319</v>
      </c>
      <c r="E17" s="38">
        <v>0</v>
      </c>
      <c r="F17" s="38">
        <v>0</v>
      </c>
      <c r="G17" s="59">
        <v>0</v>
      </c>
      <c r="H17" s="59">
        <v>0</v>
      </c>
      <c r="I17" s="59">
        <v>0</v>
      </c>
    </row>
    <row r="18" spans="1:9" ht="12.75">
      <c r="A18" s="3" t="s">
        <v>307</v>
      </c>
      <c r="B18" s="5" t="s">
        <v>272</v>
      </c>
      <c r="C18" s="7" t="s">
        <v>47</v>
      </c>
      <c r="D18" s="9" t="s">
        <v>48</v>
      </c>
      <c r="E18" s="38">
        <v>1000</v>
      </c>
      <c r="F18" s="38">
        <v>1522.76</v>
      </c>
      <c r="G18" s="59">
        <v>1000</v>
      </c>
      <c r="H18" s="59">
        <v>1200</v>
      </c>
      <c r="I18" s="59">
        <v>2200</v>
      </c>
    </row>
    <row r="19" spans="1:9" ht="12.75" hidden="1">
      <c r="A19" s="3" t="s">
        <v>307</v>
      </c>
      <c r="B19" s="5" t="s">
        <v>272</v>
      </c>
      <c r="C19" s="7" t="s">
        <v>49</v>
      </c>
      <c r="D19" s="9" t="s">
        <v>50</v>
      </c>
      <c r="E19" s="38">
        <v>0</v>
      </c>
      <c r="F19" s="38">
        <v>-100</v>
      </c>
      <c r="G19" s="59">
        <v>0</v>
      </c>
      <c r="H19" s="59">
        <v>0</v>
      </c>
      <c r="I19" s="59">
        <v>0</v>
      </c>
    </row>
    <row r="20" spans="1:9" ht="12.75" hidden="1">
      <c r="A20" s="3" t="s">
        <v>307</v>
      </c>
      <c r="B20" s="5" t="s">
        <v>272</v>
      </c>
      <c r="C20" s="7" t="s">
        <v>53</v>
      </c>
      <c r="D20" s="9" t="s">
        <v>54</v>
      </c>
      <c r="E20" s="38">
        <v>0</v>
      </c>
      <c r="F20" s="38">
        <v>0</v>
      </c>
      <c r="G20" s="59">
        <v>0</v>
      </c>
      <c r="H20" s="59">
        <v>0</v>
      </c>
      <c r="I20" s="59">
        <v>0</v>
      </c>
    </row>
    <row r="21" spans="1:9" ht="12.75" hidden="1">
      <c r="A21" s="3" t="s">
        <v>307</v>
      </c>
      <c r="B21" s="5" t="s">
        <v>272</v>
      </c>
      <c r="C21" s="7" t="s">
        <v>210</v>
      </c>
      <c r="D21" s="9" t="s">
        <v>211</v>
      </c>
      <c r="E21" s="38">
        <v>0</v>
      </c>
      <c r="F21" s="38">
        <v>0.89</v>
      </c>
      <c r="G21" s="59">
        <v>0</v>
      </c>
      <c r="H21" s="59">
        <v>0</v>
      </c>
      <c r="I21" s="59">
        <v>0</v>
      </c>
    </row>
    <row r="22" spans="1:9" ht="12.75" hidden="1">
      <c r="A22" s="3" t="s">
        <v>307</v>
      </c>
      <c r="B22" s="5" t="s">
        <v>272</v>
      </c>
      <c r="C22" s="7" t="s">
        <v>320</v>
      </c>
      <c r="D22" s="9" t="s">
        <v>321</v>
      </c>
      <c r="E22" s="38">
        <v>0</v>
      </c>
      <c r="F22" s="38">
        <v>704.4</v>
      </c>
      <c r="G22" s="59">
        <v>0</v>
      </c>
      <c r="H22" s="59">
        <v>0</v>
      </c>
      <c r="I22" s="59">
        <v>0</v>
      </c>
    </row>
    <row r="23" spans="1:9" ht="12.75" hidden="1">
      <c r="A23" s="3" t="s">
        <v>307</v>
      </c>
      <c r="B23" s="5" t="s">
        <v>272</v>
      </c>
      <c r="C23" s="7" t="s">
        <v>194</v>
      </c>
      <c r="D23" s="9" t="s">
        <v>195</v>
      </c>
      <c r="E23" s="38">
        <v>0</v>
      </c>
      <c r="F23" s="38">
        <v>0</v>
      </c>
      <c r="G23" s="59">
        <v>0</v>
      </c>
      <c r="H23" s="59">
        <v>0</v>
      </c>
      <c r="I23" s="59">
        <v>0</v>
      </c>
    </row>
    <row r="24" spans="1:9" ht="12.75">
      <c r="A24" s="3" t="s">
        <v>307</v>
      </c>
      <c r="B24" s="5" t="s">
        <v>273</v>
      </c>
      <c r="C24" s="7" t="s">
        <v>310</v>
      </c>
      <c r="D24" s="9" t="s">
        <v>311</v>
      </c>
      <c r="E24" s="38">
        <v>42103.5</v>
      </c>
      <c r="F24" s="38">
        <v>17964.16</v>
      </c>
      <c r="G24" s="59">
        <v>44910.4</v>
      </c>
      <c r="H24" s="59">
        <v>0</v>
      </c>
      <c r="I24" s="59">
        <v>44910.4</v>
      </c>
    </row>
    <row r="25" spans="1:9" ht="12.75">
      <c r="A25" s="3" t="s">
        <v>307</v>
      </c>
      <c r="B25" s="5" t="s">
        <v>273</v>
      </c>
      <c r="C25" s="7" t="s">
        <v>343</v>
      </c>
      <c r="D25" s="9" t="s">
        <v>344</v>
      </c>
      <c r="E25" s="38">
        <v>82500</v>
      </c>
      <c r="F25" s="38">
        <v>37400</v>
      </c>
      <c r="G25" s="59">
        <v>88000</v>
      </c>
      <c r="H25" s="59">
        <v>0</v>
      </c>
      <c r="I25" s="59">
        <v>88000</v>
      </c>
    </row>
    <row r="26" spans="1:9" ht="12.75">
      <c r="A26" s="3" t="s">
        <v>307</v>
      </c>
      <c r="B26" s="5" t="s">
        <v>273</v>
      </c>
      <c r="C26" s="7" t="s">
        <v>345</v>
      </c>
      <c r="D26" s="9" t="s">
        <v>346</v>
      </c>
      <c r="E26" s="38">
        <v>970681.47</v>
      </c>
      <c r="F26" s="38">
        <v>333577.93</v>
      </c>
      <c r="G26" s="59">
        <v>1085441.01</v>
      </c>
      <c r="H26" s="59">
        <v>0</v>
      </c>
      <c r="I26" s="59">
        <v>1085441.01</v>
      </c>
    </row>
    <row r="27" spans="1:9" ht="12.75" hidden="1">
      <c r="A27" s="3" t="s">
        <v>307</v>
      </c>
      <c r="B27" s="5" t="s">
        <v>273</v>
      </c>
      <c r="C27" s="7" t="s">
        <v>347</v>
      </c>
      <c r="D27" s="9" t="s">
        <v>348</v>
      </c>
      <c r="E27" s="38">
        <v>0</v>
      </c>
      <c r="F27" s="38">
        <v>0</v>
      </c>
      <c r="G27" s="59">
        <v>0</v>
      </c>
      <c r="H27" s="59">
        <v>0</v>
      </c>
      <c r="I27" s="59">
        <v>0</v>
      </c>
    </row>
    <row r="28" spans="1:9" ht="12.75" hidden="1">
      <c r="A28" s="3" t="s">
        <v>307</v>
      </c>
      <c r="B28" s="5" t="s">
        <v>273</v>
      </c>
      <c r="C28" s="7" t="s">
        <v>349</v>
      </c>
      <c r="D28" s="9" t="s">
        <v>350</v>
      </c>
      <c r="E28" s="38">
        <v>0</v>
      </c>
      <c r="F28" s="38">
        <v>0</v>
      </c>
      <c r="G28" s="59">
        <v>0</v>
      </c>
      <c r="H28" s="59">
        <v>0</v>
      </c>
      <c r="I28" s="59">
        <v>0</v>
      </c>
    </row>
    <row r="29" spans="1:9" ht="12.75" hidden="1">
      <c r="A29" s="3" t="s">
        <v>307</v>
      </c>
      <c r="B29" s="5" t="s">
        <v>273</v>
      </c>
      <c r="C29" s="7" t="s">
        <v>41</v>
      </c>
      <c r="D29" s="9" t="s">
        <v>42</v>
      </c>
      <c r="E29" s="38">
        <v>0</v>
      </c>
      <c r="F29" s="38">
        <v>471.75</v>
      </c>
      <c r="G29" s="59">
        <v>0</v>
      </c>
      <c r="H29" s="59">
        <v>0</v>
      </c>
      <c r="I29" s="59">
        <v>0</v>
      </c>
    </row>
    <row r="30" spans="1:9" ht="12.75" hidden="1">
      <c r="A30" s="3" t="s">
        <v>307</v>
      </c>
      <c r="B30" s="5" t="s">
        <v>273</v>
      </c>
      <c r="C30" s="7" t="s">
        <v>43</v>
      </c>
      <c r="D30" s="9" t="s">
        <v>44</v>
      </c>
      <c r="E30" s="38">
        <v>0</v>
      </c>
      <c r="F30" s="38">
        <v>0</v>
      </c>
      <c r="G30" s="59">
        <v>0</v>
      </c>
      <c r="H30" s="59">
        <v>0</v>
      </c>
      <c r="I30" s="59">
        <v>0</v>
      </c>
    </row>
    <row r="31" spans="1:9" ht="12.75" hidden="1">
      <c r="A31" s="3" t="s">
        <v>307</v>
      </c>
      <c r="B31" s="5" t="s">
        <v>273</v>
      </c>
      <c r="C31" s="7" t="s">
        <v>47</v>
      </c>
      <c r="D31" s="9" t="s">
        <v>48</v>
      </c>
      <c r="E31" s="38">
        <v>0</v>
      </c>
      <c r="F31" s="38">
        <v>0</v>
      </c>
      <c r="G31" s="59">
        <v>0</v>
      </c>
      <c r="H31" s="59">
        <v>0</v>
      </c>
      <c r="I31" s="59">
        <v>0</v>
      </c>
    </row>
    <row r="32" spans="1:9" ht="12.75">
      <c r="A32" s="3" t="s">
        <v>307</v>
      </c>
      <c r="B32" s="5" t="s">
        <v>273</v>
      </c>
      <c r="C32" s="7" t="s">
        <v>351</v>
      </c>
      <c r="D32" s="9" t="s">
        <v>352</v>
      </c>
      <c r="E32" s="38">
        <v>150000</v>
      </c>
      <c r="F32" s="38">
        <v>84110.58</v>
      </c>
      <c r="G32" s="59">
        <v>150000</v>
      </c>
      <c r="H32" s="59">
        <v>50000</v>
      </c>
      <c r="I32" s="59">
        <v>200000</v>
      </c>
    </row>
    <row r="33" spans="1:9" ht="12.75">
      <c r="A33" s="3"/>
      <c r="B33" s="5"/>
      <c r="C33" s="7"/>
      <c r="D33" s="16" t="s">
        <v>377</v>
      </c>
      <c r="E33" s="12">
        <v>2745057.5999999996</v>
      </c>
      <c r="F33" s="12">
        <v>1133691.2200000002</v>
      </c>
      <c r="G33" s="12">
        <v>2921962.63</v>
      </c>
      <c r="H33" s="12">
        <v>92900</v>
      </c>
      <c r="I33" s="12">
        <v>3014862.63</v>
      </c>
    </row>
    <row r="34" spans="1:6" ht="12.75">
      <c r="A34" s="3"/>
      <c r="B34" s="5"/>
      <c r="C34" s="7"/>
      <c r="D34" s="9"/>
      <c r="E34" s="11"/>
      <c r="F34" s="11"/>
    </row>
    <row r="35" spans="1:6" ht="12.75">
      <c r="A35" s="3"/>
      <c r="B35" s="5"/>
      <c r="C35" s="7"/>
      <c r="D35" s="9"/>
      <c r="E35" s="11"/>
      <c r="F35" s="11"/>
    </row>
    <row r="36" spans="1:9" ht="12.75">
      <c r="A36" s="18" t="s">
        <v>380</v>
      </c>
      <c r="B36" s="19"/>
      <c r="C36" s="20"/>
      <c r="D36" s="21"/>
      <c r="E36" s="22"/>
      <c r="F36" s="22"/>
      <c r="G36" s="35"/>
      <c r="H36" s="35"/>
      <c r="I36" s="35"/>
    </row>
    <row r="37" spans="1:9" ht="12.75">
      <c r="A37" s="27" t="s">
        <v>373</v>
      </c>
      <c r="B37" s="28" t="s">
        <v>374</v>
      </c>
      <c r="C37" s="29" t="s">
        <v>375</v>
      </c>
      <c r="D37" s="30" t="s">
        <v>376</v>
      </c>
      <c r="E37" s="31" t="s">
        <v>400</v>
      </c>
      <c r="F37" s="31" t="s">
        <v>411</v>
      </c>
      <c r="G37" s="31" t="s">
        <v>395</v>
      </c>
      <c r="H37" s="31" t="s">
        <v>382</v>
      </c>
      <c r="I37" s="31" t="s">
        <v>413</v>
      </c>
    </row>
    <row r="38" spans="1:9" s="69" customFormat="1" ht="12.75">
      <c r="A38" s="70" t="s">
        <v>307</v>
      </c>
      <c r="B38" s="71" t="s">
        <v>272</v>
      </c>
      <c r="C38" s="72" t="s">
        <v>59</v>
      </c>
      <c r="D38" s="68" t="s">
        <v>60</v>
      </c>
      <c r="E38" s="67">
        <v>98256.6</v>
      </c>
      <c r="F38" s="67">
        <v>0</v>
      </c>
      <c r="G38" s="73">
        <v>100310</v>
      </c>
      <c r="H38" s="73">
        <v>-1728.479999999996</v>
      </c>
      <c r="I38" s="73">
        <v>98581.52</v>
      </c>
    </row>
    <row r="39" spans="1:9" s="69" customFormat="1" ht="12.75">
      <c r="A39" s="70" t="s">
        <v>307</v>
      </c>
      <c r="B39" s="71" t="s">
        <v>272</v>
      </c>
      <c r="C39" s="72" t="s">
        <v>61</v>
      </c>
      <c r="D39" s="68" t="s">
        <v>62</v>
      </c>
      <c r="E39" s="67">
        <v>3794.4</v>
      </c>
      <c r="F39" s="67">
        <v>0</v>
      </c>
      <c r="G39" s="73">
        <v>4019.4</v>
      </c>
      <c r="H39" s="73">
        <v>-25.199999999999818</v>
      </c>
      <c r="I39" s="73">
        <v>3994.2000000000003</v>
      </c>
    </row>
    <row r="40" spans="1:9" s="69" customFormat="1" ht="12.75">
      <c r="A40" s="70" t="s">
        <v>307</v>
      </c>
      <c r="B40" s="71" t="s">
        <v>272</v>
      </c>
      <c r="C40" s="72" t="s">
        <v>67</v>
      </c>
      <c r="D40" s="68" t="s">
        <v>68</v>
      </c>
      <c r="E40" s="67">
        <v>7806.9015</v>
      </c>
      <c r="F40" s="67">
        <v>9807.37</v>
      </c>
      <c r="G40" s="73">
        <v>7981.1991</v>
      </c>
      <c r="H40" s="73">
        <v>-134.15651999999955</v>
      </c>
      <c r="I40" s="73">
        <v>7847.04258</v>
      </c>
    </row>
    <row r="41" spans="1:9" s="69" customFormat="1" ht="12.75">
      <c r="A41" s="70" t="s">
        <v>307</v>
      </c>
      <c r="B41" s="71" t="s">
        <v>272</v>
      </c>
      <c r="C41" s="72" t="s">
        <v>69</v>
      </c>
      <c r="D41" s="68" t="s">
        <v>70</v>
      </c>
      <c r="E41" s="67">
        <v>18190.92</v>
      </c>
      <c r="F41" s="67">
        <v>19232.5</v>
      </c>
      <c r="G41" s="73">
        <v>18190.92</v>
      </c>
      <c r="H41" s="73">
        <v>1618.99188</v>
      </c>
      <c r="I41" s="73">
        <v>19809.91188</v>
      </c>
    </row>
    <row r="42" spans="1:9" s="69" customFormat="1" ht="12.75" hidden="1">
      <c r="A42" s="70" t="s">
        <v>307</v>
      </c>
      <c r="B42" s="71" t="s">
        <v>272</v>
      </c>
      <c r="C42" s="72" t="s">
        <v>71</v>
      </c>
      <c r="D42" s="68" t="s">
        <v>72</v>
      </c>
      <c r="E42" s="67">
        <v>0</v>
      </c>
      <c r="F42" s="67">
        <v>0</v>
      </c>
      <c r="G42" s="73">
        <v>0</v>
      </c>
      <c r="H42" s="73">
        <v>0</v>
      </c>
      <c r="I42" s="73">
        <v>0</v>
      </c>
    </row>
    <row r="43" spans="1:9" s="69" customFormat="1" ht="12.75">
      <c r="A43" s="70" t="s">
        <v>307</v>
      </c>
      <c r="B43" s="71" t="s">
        <v>272</v>
      </c>
      <c r="C43" s="72" t="s">
        <v>73</v>
      </c>
      <c r="D43" s="68" t="s">
        <v>74</v>
      </c>
      <c r="E43" s="67">
        <v>10827.6111</v>
      </c>
      <c r="F43" s="67">
        <v>11838.88</v>
      </c>
      <c r="G43" s="73">
        <v>11069.34934</v>
      </c>
      <c r="H43" s="73">
        <v>-196.32302000000163</v>
      </c>
      <c r="I43" s="73">
        <v>10873.026319999999</v>
      </c>
    </row>
    <row r="44" spans="1:9" s="69" customFormat="1" ht="12.75">
      <c r="A44" s="70" t="s">
        <v>307</v>
      </c>
      <c r="B44" s="71" t="s">
        <v>272</v>
      </c>
      <c r="C44" s="72" t="s">
        <v>75</v>
      </c>
      <c r="D44" s="68" t="s">
        <v>76</v>
      </c>
      <c r="E44" s="67">
        <v>2584.01643728</v>
      </c>
      <c r="F44" s="67">
        <v>3349.52</v>
      </c>
      <c r="G44" s="73">
        <v>2666.0133192000003</v>
      </c>
      <c r="H44" s="73">
        <v>49.103081535999536</v>
      </c>
      <c r="I44" s="73">
        <v>2715.116400736</v>
      </c>
    </row>
    <row r="45" spans="1:9" s="69" customFormat="1" ht="12.75" hidden="1">
      <c r="A45" s="70" t="s">
        <v>307</v>
      </c>
      <c r="B45" s="71" t="s">
        <v>272</v>
      </c>
      <c r="C45" s="72" t="s">
        <v>77</v>
      </c>
      <c r="D45" s="68" t="s">
        <v>78</v>
      </c>
      <c r="E45" s="67">
        <v>0</v>
      </c>
      <c r="F45" s="67">
        <v>0</v>
      </c>
      <c r="G45" s="73">
        <v>0</v>
      </c>
      <c r="H45" s="73">
        <v>0</v>
      </c>
      <c r="I45" s="73">
        <v>0</v>
      </c>
    </row>
    <row r="46" spans="1:9" s="69" customFormat="1" ht="12.75" hidden="1">
      <c r="A46" s="70" t="s">
        <v>307</v>
      </c>
      <c r="B46" s="71" t="s">
        <v>272</v>
      </c>
      <c r="C46" s="72" t="s">
        <v>79</v>
      </c>
      <c r="D46" s="68" t="s">
        <v>322</v>
      </c>
      <c r="E46" s="67">
        <v>0</v>
      </c>
      <c r="F46" s="67">
        <v>0</v>
      </c>
      <c r="G46" s="73">
        <v>0</v>
      </c>
      <c r="H46" s="73">
        <v>0</v>
      </c>
      <c r="I46" s="73">
        <v>0</v>
      </c>
    </row>
    <row r="47" spans="1:9" s="69" customFormat="1" ht="12.75" hidden="1">
      <c r="A47" s="70" t="s">
        <v>307</v>
      </c>
      <c r="B47" s="71" t="s">
        <v>272</v>
      </c>
      <c r="C47" s="72" t="s">
        <v>81</v>
      </c>
      <c r="D47" s="68" t="s">
        <v>82</v>
      </c>
      <c r="E47" s="67">
        <v>0</v>
      </c>
      <c r="F47" s="67">
        <v>1725.15</v>
      </c>
      <c r="G47" s="73">
        <v>0</v>
      </c>
      <c r="H47" s="73">
        <v>0</v>
      </c>
      <c r="I47" s="73">
        <v>0</v>
      </c>
    </row>
    <row r="48" spans="1:9" s="69" customFormat="1" ht="12.75">
      <c r="A48" s="70" t="s">
        <v>307</v>
      </c>
      <c r="B48" s="71" t="s">
        <v>272</v>
      </c>
      <c r="C48" s="72" t="s">
        <v>83</v>
      </c>
      <c r="D48" s="68" t="s">
        <v>84</v>
      </c>
      <c r="E48" s="67">
        <v>4000</v>
      </c>
      <c r="F48" s="67">
        <v>7595.63</v>
      </c>
      <c r="G48" s="73">
        <v>4000</v>
      </c>
      <c r="H48" s="73">
        <v>-2000</v>
      </c>
      <c r="I48" s="73">
        <v>2000</v>
      </c>
    </row>
    <row r="49" spans="1:9" s="69" customFormat="1" ht="12.75">
      <c r="A49" s="70" t="s">
        <v>307</v>
      </c>
      <c r="B49" s="71" t="s">
        <v>272</v>
      </c>
      <c r="C49" s="72" t="s">
        <v>85</v>
      </c>
      <c r="D49" s="68" t="s">
        <v>86</v>
      </c>
      <c r="E49" s="67">
        <v>1200</v>
      </c>
      <c r="F49" s="67">
        <v>971.99</v>
      </c>
      <c r="G49" s="73">
        <v>1650</v>
      </c>
      <c r="H49" s="73">
        <v>0</v>
      </c>
      <c r="I49" s="73">
        <v>1650</v>
      </c>
    </row>
    <row r="50" spans="1:9" s="69" customFormat="1" ht="12.75">
      <c r="A50" s="70" t="s">
        <v>307</v>
      </c>
      <c r="B50" s="71" t="s">
        <v>272</v>
      </c>
      <c r="C50" s="72" t="s">
        <v>87</v>
      </c>
      <c r="D50" s="68" t="s">
        <v>88</v>
      </c>
      <c r="E50" s="67">
        <v>6200</v>
      </c>
      <c r="F50" s="67">
        <v>6212.92</v>
      </c>
      <c r="G50" s="73">
        <v>6000</v>
      </c>
      <c r="H50" s="73">
        <v>1800</v>
      </c>
      <c r="I50" s="73">
        <v>7800</v>
      </c>
    </row>
    <row r="51" spans="1:9" s="69" customFormat="1" ht="12.75">
      <c r="A51" s="70" t="s">
        <v>307</v>
      </c>
      <c r="B51" s="71" t="s">
        <v>272</v>
      </c>
      <c r="C51" s="72" t="s">
        <v>89</v>
      </c>
      <c r="D51" s="68" t="s">
        <v>90</v>
      </c>
      <c r="E51" s="67">
        <v>8000</v>
      </c>
      <c r="F51" s="67">
        <v>2870.68</v>
      </c>
      <c r="G51" s="73">
        <v>6000</v>
      </c>
      <c r="H51" s="73">
        <v>850</v>
      </c>
      <c r="I51" s="73">
        <v>6850</v>
      </c>
    </row>
    <row r="52" spans="1:9" s="69" customFormat="1" ht="12.75" hidden="1">
      <c r="A52" s="70" t="s">
        <v>307</v>
      </c>
      <c r="B52" s="71" t="s">
        <v>272</v>
      </c>
      <c r="C52" s="72" t="s">
        <v>196</v>
      </c>
      <c r="D52" s="68" t="s">
        <v>197</v>
      </c>
      <c r="E52" s="67">
        <v>220</v>
      </c>
      <c r="F52" s="67">
        <v>11.19</v>
      </c>
      <c r="G52" s="73">
        <v>0</v>
      </c>
      <c r="H52" s="73">
        <v>0</v>
      </c>
      <c r="I52" s="73">
        <v>0</v>
      </c>
    </row>
    <row r="53" spans="1:9" s="69" customFormat="1" ht="12.75">
      <c r="A53" s="70" t="s">
        <v>307</v>
      </c>
      <c r="B53" s="71" t="s">
        <v>272</v>
      </c>
      <c r="C53" s="72" t="s">
        <v>204</v>
      </c>
      <c r="D53" s="68" t="s">
        <v>205</v>
      </c>
      <c r="E53" s="67">
        <v>2000</v>
      </c>
      <c r="F53" s="67">
        <v>2482.28</v>
      </c>
      <c r="G53" s="73">
        <v>2500</v>
      </c>
      <c r="H53" s="73">
        <v>685.06</v>
      </c>
      <c r="I53" s="73">
        <v>3185.06</v>
      </c>
    </row>
    <row r="54" spans="1:9" s="69" customFormat="1" ht="12.75">
      <c r="A54" s="70" t="s">
        <v>307</v>
      </c>
      <c r="B54" s="71" t="s">
        <v>272</v>
      </c>
      <c r="C54" s="72" t="s">
        <v>91</v>
      </c>
      <c r="D54" s="68" t="s">
        <v>92</v>
      </c>
      <c r="E54" s="67">
        <v>1000</v>
      </c>
      <c r="F54" s="67">
        <v>810.78</v>
      </c>
      <c r="G54" s="73">
        <v>1500</v>
      </c>
      <c r="H54" s="73">
        <v>0</v>
      </c>
      <c r="I54" s="73">
        <v>1500</v>
      </c>
    </row>
    <row r="55" spans="1:9" s="69" customFormat="1" ht="12.75">
      <c r="A55" s="70" t="s">
        <v>307</v>
      </c>
      <c r="B55" s="71" t="s">
        <v>272</v>
      </c>
      <c r="C55" s="72" t="s">
        <v>93</v>
      </c>
      <c r="D55" s="68" t="s">
        <v>94</v>
      </c>
      <c r="E55" s="67">
        <v>1000</v>
      </c>
      <c r="F55" s="67">
        <v>2968.16</v>
      </c>
      <c r="G55" s="73">
        <v>1000</v>
      </c>
      <c r="H55" s="73">
        <v>-600</v>
      </c>
      <c r="I55" s="73">
        <v>400</v>
      </c>
    </row>
    <row r="56" spans="1:9" s="69" customFormat="1" ht="12.75" hidden="1">
      <c r="A56" s="70" t="s">
        <v>307</v>
      </c>
      <c r="B56" s="71" t="s">
        <v>272</v>
      </c>
      <c r="C56" s="72" t="s">
        <v>174</v>
      </c>
      <c r="D56" s="68" t="s">
        <v>175</v>
      </c>
      <c r="E56" s="67">
        <v>0</v>
      </c>
      <c r="F56" s="67">
        <v>24.68</v>
      </c>
      <c r="G56" s="73">
        <v>0</v>
      </c>
      <c r="H56" s="73">
        <v>0</v>
      </c>
      <c r="I56" s="73">
        <v>0</v>
      </c>
    </row>
    <row r="57" spans="1:9" s="69" customFormat="1" ht="12.75" hidden="1">
      <c r="A57" s="70" t="s">
        <v>307</v>
      </c>
      <c r="B57" s="71" t="s">
        <v>272</v>
      </c>
      <c r="C57" s="72" t="s">
        <v>95</v>
      </c>
      <c r="D57" s="68" t="s">
        <v>96</v>
      </c>
      <c r="E57" s="67">
        <v>0</v>
      </c>
      <c r="F57" s="67">
        <v>0</v>
      </c>
      <c r="G57" s="73">
        <v>0</v>
      </c>
      <c r="H57" s="73">
        <v>0</v>
      </c>
      <c r="I57" s="73">
        <v>0</v>
      </c>
    </row>
    <row r="58" spans="1:9" s="69" customFormat="1" ht="12.75">
      <c r="A58" s="70" t="s">
        <v>307</v>
      </c>
      <c r="B58" s="71" t="s">
        <v>272</v>
      </c>
      <c r="C58" s="72" t="s">
        <v>323</v>
      </c>
      <c r="D58" s="68" t="s">
        <v>324</v>
      </c>
      <c r="E58" s="67">
        <v>20000</v>
      </c>
      <c r="F58" s="67">
        <v>37710.23</v>
      </c>
      <c r="G58" s="73">
        <v>160000</v>
      </c>
      <c r="H58" s="73">
        <v>-100000</v>
      </c>
      <c r="I58" s="73">
        <v>60000</v>
      </c>
    </row>
    <row r="59" spans="1:9" s="69" customFormat="1" ht="12.75">
      <c r="A59" s="70" t="s">
        <v>307</v>
      </c>
      <c r="B59" s="71" t="s">
        <v>272</v>
      </c>
      <c r="C59" s="72" t="s">
        <v>325</v>
      </c>
      <c r="D59" s="68" t="s">
        <v>326</v>
      </c>
      <c r="E59" s="67">
        <v>30000</v>
      </c>
      <c r="F59" s="67">
        <v>10632.22</v>
      </c>
      <c r="G59" s="73">
        <v>40000</v>
      </c>
      <c r="H59" s="73">
        <v>0</v>
      </c>
      <c r="I59" s="73">
        <v>40000</v>
      </c>
    </row>
    <row r="60" spans="1:9" s="69" customFormat="1" ht="12.75">
      <c r="A60" s="70" t="s">
        <v>307</v>
      </c>
      <c r="B60" s="71" t="s">
        <v>272</v>
      </c>
      <c r="C60" s="72" t="s">
        <v>327</v>
      </c>
      <c r="D60" s="68" t="s">
        <v>328</v>
      </c>
      <c r="E60" s="67">
        <v>40000</v>
      </c>
      <c r="F60" s="67">
        <v>55191.47</v>
      </c>
      <c r="G60" s="73">
        <v>35000</v>
      </c>
      <c r="H60" s="73">
        <v>-8000</v>
      </c>
      <c r="I60" s="73">
        <v>27000</v>
      </c>
    </row>
    <row r="61" spans="1:9" s="69" customFormat="1" ht="12.75">
      <c r="A61" s="70" t="s">
        <v>307</v>
      </c>
      <c r="B61" s="71" t="s">
        <v>272</v>
      </c>
      <c r="C61" s="72" t="s">
        <v>329</v>
      </c>
      <c r="D61" s="68" t="s">
        <v>330</v>
      </c>
      <c r="E61" s="67">
        <v>35000</v>
      </c>
      <c r="F61" s="67">
        <v>17496.32</v>
      </c>
      <c r="G61" s="73">
        <v>41500</v>
      </c>
      <c r="H61" s="73">
        <v>0</v>
      </c>
      <c r="I61" s="73">
        <v>41500</v>
      </c>
    </row>
    <row r="62" spans="1:9" s="69" customFormat="1" ht="12.75">
      <c r="A62" s="70" t="s">
        <v>307</v>
      </c>
      <c r="B62" s="71" t="s">
        <v>272</v>
      </c>
      <c r="C62" s="72" t="s">
        <v>99</v>
      </c>
      <c r="D62" s="68" t="s">
        <v>100</v>
      </c>
      <c r="E62" s="67">
        <v>176333.5</v>
      </c>
      <c r="F62" s="67">
        <v>141350.41</v>
      </c>
      <c r="G62" s="73">
        <v>160228.5</v>
      </c>
      <c r="H62" s="73">
        <v>0</v>
      </c>
      <c r="I62" s="73">
        <v>160228.5</v>
      </c>
    </row>
    <row r="63" spans="1:9" s="69" customFormat="1" ht="12.75">
      <c r="A63" s="70" t="s">
        <v>307</v>
      </c>
      <c r="B63" s="71" t="s">
        <v>272</v>
      </c>
      <c r="C63" s="72" t="s">
        <v>107</v>
      </c>
      <c r="D63" s="68" t="s">
        <v>108</v>
      </c>
      <c r="E63" s="67">
        <v>3000</v>
      </c>
      <c r="F63" s="67">
        <v>2250.81</v>
      </c>
      <c r="G63" s="73">
        <v>3000</v>
      </c>
      <c r="H63" s="73">
        <v>0</v>
      </c>
      <c r="I63" s="73">
        <v>3000</v>
      </c>
    </row>
    <row r="64" spans="1:9" s="69" customFormat="1" ht="12.75">
      <c r="A64" s="70" t="s">
        <v>307</v>
      </c>
      <c r="B64" s="71" t="s">
        <v>272</v>
      </c>
      <c r="C64" s="72" t="s">
        <v>111</v>
      </c>
      <c r="D64" s="68" t="s">
        <v>112</v>
      </c>
      <c r="E64" s="67">
        <v>1000</v>
      </c>
      <c r="F64" s="67">
        <v>1988.57</v>
      </c>
      <c r="G64" s="73">
        <v>1300</v>
      </c>
      <c r="H64" s="73">
        <v>0</v>
      </c>
      <c r="I64" s="73">
        <v>1300</v>
      </c>
    </row>
    <row r="65" spans="1:9" s="69" customFormat="1" ht="12.75" hidden="1">
      <c r="A65" s="70" t="s">
        <v>307</v>
      </c>
      <c r="B65" s="71" t="s">
        <v>272</v>
      </c>
      <c r="C65" s="72" t="s">
        <v>237</v>
      </c>
      <c r="D65" s="68" t="s">
        <v>238</v>
      </c>
      <c r="E65" s="67">
        <v>0</v>
      </c>
      <c r="F65" s="67">
        <v>1488.03</v>
      </c>
      <c r="G65" s="73">
        <v>0</v>
      </c>
      <c r="H65" s="73">
        <v>0</v>
      </c>
      <c r="I65" s="73">
        <v>0</v>
      </c>
    </row>
    <row r="66" spans="1:9" s="69" customFormat="1" ht="12.75">
      <c r="A66" s="70" t="s">
        <v>307</v>
      </c>
      <c r="B66" s="71" t="s">
        <v>272</v>
      </c>
      <c r="C66" s="72" t="s">
        <v>119</v>
      </c>
      <c r="D66" s="68" t="s">
        <v>120</v>
      </c>
      <c r="E66" s="67">
        <v>1000</v>
      </c>
      <c r="F66" s="67">
        <v>3137.25</v>
      </c>
      <c r="G66" s="73">
        <v>1630</v>
      </c>
      <c r="H66" s="73">
        <v>0</v>
      </c>
      <c r="I66" s="73">
        <v>1630</v>
      </c>
    </row>
    <row r="67" spans="1:9" s="69" customFormat="1" ht="12.75">
      <c r="A67" s="70" t="s">
        <v>307</v>
      </c>
      <c r="B67" s="71" t="s">
        <v>272</v>
      </c>
      <c r="C67" s="72" t="s">
        <v>121</v>
      </c>
      <c r="D67" s="68" t="s">
        <v>122</v>
      </c>
      <c r="E67" s="67">
        <v>9000</v>
      </c>
      <c r="F67" s="67">
        <v>7691.76</v>
      </c>
      <c r="G67" s="73">
        <v>9000</v>
      </c>
      <c r="H67" s="73">
        <v>0</v>
      </c>
      <c r="I67" s="73">
        <v>9000</v>
      </c>
    </row>
    <row r="68" spans="1:9" s="69" customFormat="1" ht="12.75" hidden="1">
      <c r="A68" s="70" t="s">
        <v>307</v>
      </c>
      <c r="B68" s="71" t="s">
        <v>272</v>
      </c>
      <c r="C68" s="72" t="s">
        <v>123</v>
      </c>
      <c r="D68" s="68" t="s">
        <v>124</v>
      </c>
      <c r="E68" s="67">
        <v>0</v>
      </c>
      <c r="F68" s="67">
        <v>0</v>
      </c>
      <c r="G68" s="73">
        <v>0</v>
      </c>
      <c r="H68" s="73">
        <v>0</v>
      </c>
      <c r="I68" s="73">
        <v>0</v>
      </c>
    </row>
    <row r="69" spans="1:9" s="69" customFormat="1" ht="12.75" hidden="1">
      <c r="A69" s="70" t="s">
        <v>307</v>
      </c>
      <c r="B69" s="71" t="s">
        <v>272</v>
      </c>
      <c r="C69" s="72" t="s">
        <v>125</v>
      </c>
      <c r="D69" s="68" t="s">
        <v>126</v>
      </c>
      <c r="E69" s="67">
        <v>0</v>
      </c>
      <c r="F69" s="67">
        <v>0</v>
      </c>
      <c r="G69" s="73">
        <v>0</v>
      </c>
      <c r="H69" s="73">
        <v>0</v>
      </c>
      <c r="I69" s="73">
        <v>0</v>
      </c>
    </row>
    <row r="70" spans="1:9" s="69" customFormat="1" ht="12.75" hidden="1">
      <c r="A70" s="70" t="s">
        <v>307</v>
      </c>
      <c r="B70" s="71" t="s">
        <v>272</v>
      </c>
      <c r="C70" s="72" t="s">
        <v>127</v>
      </c>
      <c r="D70" s="68" t="s">
        <v>128</v>
      </c>
      <c r="E70" s="67">
        <v>0</v>
      </c>
      <c r="F70" s="67">
        <v>0</v>
      </c>
      <c r="G70" s="73">
        <v>0</v>
      </c>
      <c r="H70" s="73">
        <v>0</v>
      </c>
      <c r="I70" s="73">
        <v>0</v>
      </c>
    </row>
    <row r="71" spans="1:9" s="69" customFormat="1" ht="12.75" hidden="1">
      <c r="A71" s="70" t="s">
        <v>307</v>
      </c>
      <c r="B71" s="71" t="s">
        <v>272</v>
      </c>
      <c r="C71" s="72" t="s">
        <v>129</v>
      </c>
      <c r="D71" s="68" t="s">
        <v>130</v>
      </c>
      <c r="E71" s="67">
        <v>0</v>
      </c>
      <c r="F71" s="67">
        <v>0</v>
      </c>
      <c r="G71" s="73">
        <v>0</v>
      </c>
      <c r="H71" s="73">
        <v>0</v>
      </c>
      <c r="I71" s="73">
        <v>0</v>
      </c>
    </row>
    <row r="72" spans="1:9" s="69" customFormat="1" ht="12.75">
      <c r="A72" s="70" t="s">
        <v>307</v>
      </c>
      <c r="B72" s="71" t="s">
        <v>272</v>
      </c>
      <c r="C72" s="72" t="s">
        <v>131</v>
      </c>
      <c r="D72" s="68" t="s">
        <v>132</v>
      </c>
      <c r="E72" s="67">
        <v>300</v>
      </c>
      <c r="F72" s="67">
        <v>300</v>
      </c>
      <c r="G72" s="73">
        <v>0</v>
      </c>
      <c r="H72" s="73">
        <v>140</v>
      </c>
      <c r="I72" s="73">
        <v>140</v>
      </c>
    </row>
    <row r="73" spans="1:9" s="69" customFormat="1" ht="12.75" hidden="1">
      <c r="A73" s="70" t="s">
        <v>307</v>
      </c>
      <c r="B73" s="71" t="s">
        <v>272</v>
      </c>
      <c r="C73" s="72" t="s">
        <v>331</v>
      </c>
      <c r="D73" s="68" t="s">
        <v>332</v>
      </c>
      <c r="E73" s="67">
        <v>0</v>
      </c>
      <c r="F73" s="67">
        <v>0</v>
      </c>
      <c r="G73" s="73">
        <v>0</v>
      </c>
      <c r="H73" s="73">
        <v>0</v>
      </c>
      <c r="I73" s="73">
        <v>0</v>
      </c>
    </row>
    <row r="74" spans="1:9" s="69" customFormat="1" ht="12.75">
      <c r="A74" s="70" t="s">
        <v>307</v>
      </c>
      <c r="B74" s="71" t="s">
        <v>272</v>
      </c>
      <c r="C74" s="72" t="s">
        <v>133</v>
      </c>
      <c r="D74" s="68" t="s">
        <v>134</v>
      </c>
      <c r="E74" s="67">
        <v>70000</v>
      </c>
      <c r="F74" s="67">
        <v>50505.99</v>
      </c>
      <c r="G74" s="73">
        <v>70000</v>
      </c>
      <c r="H74" s="73">
        <v>4000</v>
      </c>
      <c r="I74" s="73">
        <v>74000</v>
      </c>
    </row>
    <row r="75" spans="1:9" s="69" customFormat="1" ht="12.75">
      <c r="A75" s="70" t="s">
        <v>307</v>
      </c>
      <c r="B75" s="71" t="s">
        <v>272</v>
      </c>
      <c r="C75" s="72" t="s">
        <v>135</v>
      </c>
      <c r="D75" s="68" t="s">
        <v>136</v>
      </c>
      <c r="E75" s="67">
        <v>800</v>
      </c>
      <c r="F75" s="67">
        <v>966.93</v>
      </c>
      <c r="G75" s="73">
        <v>800</v>
      </c>
      <c r="H75" s="73">
        <v>50</v>
      </c>
      <c r="I75" s="73">
        <v>850</v>
      </c>
    </row>
    <row r="76" spans="1:9" s="69" customFormat="1" ht="12.75">
      <c r="A76" s="70" t="s">
        <v>307</v>
      </c>
      <c r="B76" s="71" t="s">
        <v>272</v>
      </c>
      <c r="C76" s="72" t="s">
        <v>137</v>
      </c>
      <c r="D76" s="68" t="s">
        <v>138</v>
      </c>
      <c r="E76" s="67">
        <v>7500</v>
      </c>
      <c r="F76" s="67">
        <v>4384</v>
      </c>
      <c r="G76" s="73">
        <v>7500</v>
      </c>
      <c r="H76" s="73">
        <v>0</v>
      </c>
      <c r="I76" s="73">
        <v>7500</v>
      </c>
    </row>
    <row r="77" spans="1:9" s="69" customFormat="1" ht="12.75" hidden="1">
      <c r="A77" s="70" t="s">
        <v>307</v>
      </c>
      <c r="B77" s="71" t="s">
        <v>272</v>
      </c>
      <c r="C77" s="72" t="s">
        <v>333</v>
      </c>
      <c r="D77" s="68" t="s">
        <v>334</v>
      </c>
      <c r="E77" s="67">
        <v>0</v>
      </c>
      <c r="F77" s="67">
        <v>0</v>
      </c>
      <c r="G77" s="73">
        <v>0</v>
      </c>
      <c r="H77" s="73">
        <v>0</v>
      </c>
      <c r="I77" s="73">
        <v>0</v>
      </c>
    </row>
    <row r="78" spans="1:9" s="69" customFormat="1" ht="12.75" hidden="1">
      <c r="A78" s="70" t="s">
        <v>307</v>
      </c>
      <c r="B78" s="71" t="s">
        <v>272</v>
      </c>
      <c r="C78" s="72" t="s">
        <v>139</v>
      </c>
      <c r="D78" s="68" t="s">
        <v>140</v>
      </c>
      <c r="E78" s="67">
        <v>0</v>
      </c>
      <c r="F78" s="67">
        <v>361.85</v>
      </c>
      <c r="G78" s="73">
        <v>0</v>
      </c>
      <c r="H78" s="73">
        <v>0</v>
      </c>
      <c r="I78" s="73">
        <v>0</v>
      </c>
    </row>
    <row r="79" spans="1:9" s="69" customFormat="1" ht="12.75" hidden="1">
      <c r="A79" s="70" t="s">
        <v>307</v>
      </c>
      <c r="B79" s="71" t="s">
        <v>272</v>
      </c>
      <c r="C79" s="72" t="s">
        <v>141</v>
      </c>
      <c r="D79" s="68" t="s">
        <v>142</v>
      </c>
      <c r="E79" s="67">
        <v>0</v>
      </c>
      <c r="F79" s="67">
        <v>0</v>
      </c>
      <c r="G79" s="73">
        <v>0</v>
      </c>
      <c r="H79" s="73">
        <v>0</v>
      </c>
      <c r="I79" s="73">
        <v>0</v>
      </c>
    </row>
    <row r="80" spans="1:9" s="69" customFormat="1" ht="12.75">
      <c r="A80" s="70" t="s">
        <v>307</v>
      </c>
      <c r="B80" s="71" t="s">
        <v>272</v>
      </c>
      <c r="C80" s="72" t="s">
        <v>143</v>
      </c>
      <c r="D80" s="68" t="s">
        <v>144</v>
      </c>
      <c r="E80" s="67">
        <v>296373.9</v>
      </c>
      <c r="F80" s="67">
        <v>155958.21</v>
      </c>
      <c r="G80" s="73">
        <v>285875.64</v>
      </c>
      <c r="H80" s="73">
        <v>0</v>
      </c>
      <c r="I80" s="73">
        <v>285875.64</v>
      </c>
    </row>
    <row r="81" spans="1:9" s="69" customFormat="1" ht="12.75">
      <c r="A81" s="70" t="s">
        <v>307</v>
      </c>
      <c r="B81" s="71" t="s">
        <v>272</v>
      </c>
      <c r="C81" s="72" t="s">
        <v>206</v>
      </c>
      <c r="D81" s="68" t="s">
        <v>335</v>
      </c>
      <c r="E81" s="67">
        <v>42681.12</v>
      </c>
      <c r="F81" s="67">
        <v>0</v>
      </c>
      <c r="G81" s="73">
        <v>42681.12</v>
      </c>
      <c r="H81" s="73">
        <v>0</v>
      </c>
      <c r="I81" s="73">
        <v>42681.12</v>
      </c>
    </row>
    <row r="82" spans="1:9" s="69" customFormat="1" ht="12.75">
      <c r="A82" s="70" t="s">
        <v>307</v>
      </c>
      <c r="B82" s="71" t="s">
        <v>272</v>
      </c>
      <c r="C82" s="72" t="s">
        <v>336</v>
      </c>
      <c r="D82" s="68" t="s">
        <v>337</v>
      </c>
      <c r="E82" s="67">
        <v>138780</v>
      </c>
      <c r="F82" s="67">
        <v>78348.99</v>
      </c>
      <c r="G82" s="73">
        <v>138780</v>
      </c>
      <c r="H82" s="73">
        <v>37220</v>
      </c>
      <c r="I82" s="73">
        <v>176000</v>
      </c>
    </row>
    <row r="83" spans="1:9" s="69" customFormat="1" ht="12.75">
      <c r="A83" s="70" t="s">
        <v>307</v>
      </c>
      <c r="B83" s="71" t="s">
        <v>272</v>
      </c>
      <c r="C83" s="72" t="s">
        <v>338</v>
      </c>
      <c r="D83" s="68" t="s">
        <v>339</v>
      </c>
      <c r="E83" s="67">
        <v>2200</v>
      </c>
      <c r="F83" s="67">
        <v>1454</v>
      </c>
      <c r="G83" s="73">
        <v>0</v>
      </c>
      <c r="H83" s="73">
        <v>2200</v>
      </c>
      <c r="I83" s="73">
        <v>2200</v>
      </c>
    </row>
    <row r="84" spans="1:9" s="69" customFormat="1" ht="12.75">
      <c r="A84" s="70" t="s">
        <v>307</v>
      </c>
      <c r="B84" s="71" t="s">
        <v>272</v>
      </c>
      <c r="C84" s="72" t="s">
        <v>145</v>
      </c>
      <c r="D84" s="68" t="s">
        <v>146</v>
      </c>
      <c r="E84" s="67">
        <v>200</v>
      </c>
      <c r="F84" s="67">
        <v>825</v>
      </c>
      <c r="G84" s="73">
        <v>0</v>
      </c>
      <c r="H84" s="73">
        <v>150</v>
      </c>
      <c r="I84" s="73">
        <v>150</v>
      </c>
    </row>
    <row r="85" spans="1:9" s="111" customFormat="1" ht="12.75">
      <c r="A85" s="106" t="s">
        <v>307</v>
      </c>
      <c r="B85" s="107" t="s">
        <v>272</v>
      </c>
      <c r="C85" s="108" t="s">
        <v>147</v>
      </c>
      <c r="D85" s="109" t="s">
        <v>148</v>
      </c>
      <c r="E85" s="104">
        <v>47250</v>
      </c>
      <c r="F85" s="104">
        <v>0</v>
      </c>
      <c r="G85" s="110">
        <v>0</v>
      </c>
      <c r="H85" s="110">
        <v>0</v>
      </c>
      <c r="I85" s="110">
        <v>47250</v>
      </c>
    </row>
    <row r="86" spans="1:9" s="69" customFormat="1" ht="12.75" hidden="1">
      <c r="A86" s="70" t="s">
        <v>307</v>
      </c>
      <c r="B86" s="71" t="s">
        <v>272</v>
      </c>
      <c r="C86" s="72" t="s">
        <v>151</v>
      </c>
      <c r="D86" s="68" t="s">
        <v>298</v>
      </c>
      <c r="E86" s="67">
        <v>0</v>
      </c>
      <c r="F86" s="67">
        <v>0</v>
      </c>
      <c r="G86" s="73">
        <v>0</v>
      </c>
      <c r="H86" s="73">
        <v>0</v>
      </c>
      <c r="I86" s="73">
        <v>0</v>
      </c>
    </row>
    <row r="87" spans="1:9" s="69" customFormat="1" ht="12.75">
      <c r="A87" s="70" t="s">
        <v>307</v>
      </c>
      <c r="B87" s="71" t="s">
        <v>272</v>
      </c>
      <c r="C87" s="72" t="s">
        <v>153</v>
      </c>
      <c r="D87" s="68" t="s">
        <v>154</v>
      </c>
      <c r="E87" s="67">
        <v>1000</v>
      </c>
      <c r="F87" s="67">
        <v>4150.65</v>
      </c>
      <c r="G87" s="73">
        <v>6000</v>
      </c>
      <c r="H87" s="73">
        <v>0</v>
      </c>
      <c r="I87" s="73">
        <v>6000</v>
      </c>
    </row>
    <row r="88" spans="1:9" s="69" customFormat="1" ht="12.75">
      <c r="A88" s="70" t="s">
        <v>307</v>
      </c>
      <c r="B88" s="71" t="s">
        <v>272</v>
      </c>
      <c r="C88" s="72" t="s">
        <v>155</v>
      </c>
      <c r="D88" s="68" t="s">
        <v>156</v>
      </c>
      <c r="E88" s="67">
        <v>100000</v>
      </c>
      <c r="F88" s="67">
        <v>973083.2</v>
      </c>
      <c r="G88" s="73">
        <v>0</v>
      </c>
      <c r="H88" s="73">
        <v>100000</v>
      </c>
      <c r="I88" s="73">
        <v>100000</v>
      </c>
    </row>
    <row r="89" spans="1:9" s="69" customFormat="1" ht="12.75">
      <c r="A89" s="70" t="s">
        <v>307</v>
      </c>
      <c r="B89" s="71" t="s">
        <v>272</v>
      </c>
      <c r="C89" s="72" t="s">
        <v>340</v>
      </c>
      <c r="D89" s="68" t="s">
        <v>152</v>
      </c>
      <c r="E89" s="67">
        <v>292723.64</v>
      </c>
      <c r="F89" s="67">
        <v>0</v>
      </c>
      <c r="G89" s="73">
        <v>298020.87</v>
      </c>
      <c r="H89" s="73">
        <v>0</v>
      </c>
      <c r="I89" s="73">
        <v>298020.87</v>
      </c>
    </row>
    <row r="90" spans="1:9" s="69" customFormat="1" ht="12.75" hidden="1">
      <c r="A90" s="70" t="s">
        <v>307</v>
      </c>
      <c r="B90" s="71" t="s">
        <v>272</v>
      </c>
      <c r="C90" s="72" t="s">
        <v>161</v>
      </c>
      <c r="D90" s="68" t="s">
        <v>162</v>
      </c>
      <c r="E90" s="67">
        <v>0</v>
      </c>
      <c r="F90" s="67">
        <v>0</v>
      </c>
      <c r="G90" s="73">
        <v>15015</v>
      </c>
      <c r="H90" s="73">
        <v>-15015</v>
      </c>
      <c r="I90" s="73">
        <v>0</v>
      </c>
    </row>
    <row r="91" spans="1:9" s="69" customFormat="1" ht="12.75" hidden="1">
      <c r="A91" s="70" t="s">
        <v>307</v>
      </c>
      <c r="B91" s="71" t="s">
        <v>272</v>
      </c>
      <c r="C91" s="72" t="s">
        <v>163</v>
      </c>
      <c r="D91" s="68" t="s">
        <v>164</v>
      </c>
      <c r="E91" s="67">
        <v>0</v>
      </c>
      <c r="F91" s="67">
        <v>231.68</v>
      </c>
      <c r="G91" s="73">
        <v>0</v>
      </c>
      <c r="H91" s="73">
        <v>0</v>
      </c>
      <c r="I91" s="73">
        <v>0</v>
      </c>
    </row>
    <row r="92" spans="1:9" s="69" customFormat="1" ht="12.75" hidden="1">
      <c r="A92" s="70" t="s">
        <v>307</v>
      </c>
      <c r="B92" s="71" t="s">
        <v>272</v>
      </c>
      <c r="C92" s="72" t="s">
        <v>341</v>
      </c>
      <c r="D92" s="68" t="s">
        <v>342</v>
      </c>
      <c r="E92" s="67">
        <v>0</v>
      </c>
      <c r="F92" s="67">
        <v>0</v>
      </c>
      <c r="G92" s="73">
        <v>0</v>
      </c>
      <c r="H92" s="73">
        <v>0</v>
      </c>
      <c r="I92" s="73">
        <v>0</v>
      </c>
    </row>
    <row r="93" spans="1:9" s="69" customFormat="1" ht="12.75" hidden="1">
      <c r="A93" s="70" t="s">
        <v>307</v>
      </c>
      <c r="B93" s="71" t="s">
        <v>272</v>
      </c>
      <c r="C93" s="72" t="s">
        <v>284</v>
      </c>
      <c r="D93" s="68" t="s">
        <v>285</v>
      </c>
      <c r="E93" s="67">
        <v>0</v>
      </c>
      <c r="F93" s="67">
        <v>0</v>
      </c>
      <c r="G93" s="73">
        <v>0</v>
      </c>
      <c r="H93" s="73">
        <v>0</v>
      </c>
      <c r="I93" s="73">
        <v>0</v>
      </c>
    </row>
    <row r="94" spans="1:9" s="69" customFormat="1" ht="12.75">
      <c r="A94" s="70" t="s">
        <v>307</v>
      </c>
      <c r="B94" s="71" t="s">
        <v>272</v>
      </c>
      <c r="C94" s="72" t="s">
        <v>2</v>
      </c>
      <c r="D94" s="68" t="s">
        <v>3</v>
      </c>
      <c r="E94" s="67">
        <v>26359.13</v>
      </c>
      <c r="F94" s="67">
        <v>46940</v>
      </c>
      <c r="G94" s="73">
        <v>26359.13</v>
      </c>
      <c r="H94" s="73">
        <v>18620.08</v>
      </c>
      <c r="I94" s="73">
        <v>44979.21000000001</v>
      </c>
    </row>
    <row r="95" spans="1:9" ht="12.75">
      <c r="A95" s="3" t="s">
        <v>307</v>
      </c>
      <c r="B95" s="5" t="s">
        <v>273</v>
      </c>
      <c r="C95" s="7" t="s">
        <v>59</v>
      </c>
      <c r="D95" s="9" t="s">
        <v>60</v>
      </c>
      <c r="E95" s="38">
        <v>166299.2</v>
      </c>
      <c r="F95" s="38">
        <v>52592.74</v>
      </c>
      <c r="G95" s="59">
        <v>156905.6</v>
      </c>
      <c r="H95" s="59">
        <v>9968</v>
      </c>
      <c r="I95" s="59">
        <v>166873.6</v>
      </c>
    </row>
    <row r="96" spans="1:9" ht="12.75">
      <c r="A96" s="3" t="s">
        <v>307</v>
      </c>
      <c r="B96" s="5" t="s">
        <v>273</v>
      </c>
      <c r="C96" s="7" t="s">
        <v>61</v>
      </c>
      <c r="D96" s="9" t="s">
        <v>62</v>
      </c>
      <c r="E96" s="38">
        <v>7017.6</v>
      </c>
      <c r="F96" s="38">
        <v>3484.16</v>
      </c>
      <c r="G96" s="59">
        <v>6700.8</v>
      </c>
      <c r="H96" s="59">
        <v>594.0000000000009</v>
      </c>
      <c r="I96" s="59">
        <v>7294.800000000001</v>
      </c>
    </row>
    <row r="97" spans="1:9" ht="12.75">
      <c r="A97" s="3" t="s">
        <v>307</v>
      </c>
      <c r="B97" s="5" t="s">
        <v>273</v>
      </c>
      <c r="C97" s="7" t="s">
        <v>67</v>
      </c>
      <c r="D97" s="9" t="s">
        <v>68</v>
      </c>
      <c r="E97" s="38">
        <v>13258.735200000001</v>
      </c>
      <c r="F97" s="38">
        <v>3868.77</v>
      </c>
      <c r="G97" s="59">
        <v>12515.89</v>
      </c>
      <c r="H97" s="59">
        <v>807.9926000000014</v>
      </c>
      <c r="I97" s="59">
        <v>13323.8826</v>
      </c>
    </row>
    <row r="98" spans="1:9" ht="12.75">
      <c r="A98" s="3" t="s">
        <v>307</v>
      </c>
      <c r="B98" s="5" t="s">
        <v>273</v>
      </c>
      <c r="C98" s="7" t="s">
        <v>69</v>
      </c>
      <c r="D98" s="9" t="s">
        <v>70</v>
      </c>
      <c r="E98" s="38">
        <v>30423.48</v>
      </c>
      <c r="F98" s="38">
        <v>11084.79</v>
      </c>
      <c r="G98" s="59">
        <v>30423.48</v>
      </c>
      <c r="H98" s="59">
        <v>2707.6897200000003</v>
      </c>
      <c r="I98" s="59">
        <v>33131.16972</v>
      </c>
    </row>
    <row r="99" spans="1:9" ht="12.75">
      <c r="A99" s="3" t="s">
        <v>307</v>
      </c>
      <c r="B99" s="5" t="s">
        <v>273</v>
      </c>
      <c r="C99" s="7" t="s">
        <v>73</v>
      </c>
      <c r="D99" s="9" t="s">
        <v>74</v>
      </c>
      <c r="E99" s="38">
        <v>18388.91248</v>
      </c>
      <c r="F99" s="38">
        <v>5017.79</v>
      </c>
      <c r="G99" s="59">
        <v>17358.64</v>
      </c>
      <c r="H99" s="59">
        <v>1103.2104</v>
      </c>
      <c r="I99" s="59">
        <v>18461.8504</v>
      </c>
    </row>
    <row r="100" spans="1:9" ht="12.75">
      <c r="A100" s="3" t="s">
        <v>307</v>
      </c>
      <c r="B100" s="5" t="s">
        <v>273</v>
      </c>
      <c r="C100" s="7" t="s">
        <v>75</v>
      </c>
      <c r="D100" s="9" t="s">
        <v>76</v>
      </c>
      <c r="E100" s="38">
        <v>4096.931845120001</v>
      </c>
      <c r="F100" s="38">
        <v>1465.55</v>
      </c>
      <c r="G100" s="59">
        <v>3867.39</v>
      </c>
      <c r="H100" s="59">
        <v>249.67230656000038</v>
      </c>
      <c r="I100" s="59">
        <v>4117.06230656</v>
      </c>
    </row>
    <row r="101" spans="1:9" ht="12.75" hidden="1">
      <c r="A101" s="3" t="s">
        <v>307</v>
      </c>
      <c r="B101" s="5" t="s">
        <v>273</v>
      </c>
      <c r="C101" s="7" t="s">
        <v>77</v>
      </c>
      <c r="D101" s="9" t="s">
        <v>78</v>
      </c>
      <c r="E101" s="38">
        <v>0</v>
      </c>
      <c r="F101" s="38">
        <v>0</v>
      </c>
      <c r="G101" s="59">
        <v>0</v>
      </c>
      <c r="H101" s="59">
        <v>0</v>
      </c>
      <c r="I101" s="59">
        <v>0</v>
      </c>
    </row>
    <row r="102" spans="1:9" ht="12.75" hidden="1">
      <c r="A102" s="3" t="s">
        <v>307</v>
      </c>
      <c r="B102" s="5" t="s">
        <v>273</v>
      </c>
      <c r="C102" s="7" t="s">
        <v>79</v>
      </c>
      <c r="D102" s="9" t="s">
        <v>80</v>
      </c>
      <c r="E102" s="38">
        <v>0</v>
      </c>
      <c r="F102" s="38">
        <v>0</v>
      </c>
      <c r="G102" s="59">
        <v>0</v>
      </c>
      <c r="H102" s="59">
        <v>0</v>
      </c>
      <c r="I102" s="59">
        <v>0</v>
      </c>
    </row>
    <row r="103" spans="1:9" ht="12.75">
      <c r="A103" s="3" t="s">
        <v>307</v>
      </c>
      <c r="B103" s="5" t="s">
        <v>273</v>
      </c>
      <c r="C103" s="7" t="s">
        <v>83</v>
      </c>
      <c r="D103" s="9" t="s">
        <v>84</v>
      </c>
      <c r="E103" s="38">
        <v>1800</v>
      </c>
      <c r="F103" s="38">
        <v>1941.96</v>
      </c>
      <c r="G103" s="59">
        <v>1800</v>
      </c>
      <c r="H103" s="59">
        <v>900</v>
      </c>
      <c r="I103" s="59">
        <v>2700</v>
      </c>
    </row>
    <row r="104" spans="1:9" ht="12.75">
      <c r="A104" s="3" t="s">
        <v>307</v>
      </c>
      <c r="B104" s="5" t="s">
        <v>273</v>
      </c>
      <c r="C104" s="7" t="s">
        <v>85</v>
      </c>
      <c r="D104" s="9" t="s">
        <v>86</v>
      </c>
      <c r="E104" s="38">
        <v>2400</v>
      </c>
      <c r="F104" s="38">
        <v>925.91</v>
      </c>
      <c r="G104" s="59">
        <v>2400</v>
      </c>
      <c r="H104" s="59">
        <v>-129</v>
      </c>
      <c r="I104" s="59">
        <v>2271</v>
      </c>
    </row>
    <row r="105" spans="1:9" ht="12.75">
      <c r="A105" s="3" t="s">
        <v>307</v>
      </c>
      <c r="B105" s="5" t="s">
        <v>273</v>
      </c>
      <c r="C105" s="7" t="s">
        <v>89</v>
      </c>
      <c r="D105" s="9" t="s">
        <v>90</v>
      </c>
      <c r="E105" s="38">
        <v>6000</v>
      </c>
      <c r="F105" s="38">
        <v>4218.3</v>
      </c>
      <c r="G105" s="59">
        <v>6000</v>
      </c>
      <c r="H105" s="59">
        <v>-2328.46</v>
      </c>
      <c r="I105" s="59">
        <v>3671.54</v>
      </c>
    </row>
    <row r="106" spans="1:9" ht="12.75">
      <c r="A106" s="3" t="s">
        <v>307</v>
      </c>
      <c r="B106" s="5" t="s">
        <v>273</v>
      </c>
      <c r="C106" s="7" t="s">
        <v>204</v>
      </c>
      <c r="D106" s="9" t="s">
        <v>205</v>
      </c>
      <c r="E106" s="38">
        <v>3000</v>
      </c>
      <c r="F106" s="38">
        <v>3412.8</v>
      </c>
      <c r="G106" s="59">
        <v>3000</v>
      </c>
      <c r="H106" s="59">
        <v>1500</v>
      </c>
      <c r="I106" s="59">
        <v>4500</v>
      </c>
    </row>
    <row r="107" spans="1:9" ht="12.75">
      <c r="A107" s="3" t="s">
        <v>307</v>
      </c>
      <c r="B107" s="5" t="s">
        <v>273</v>
      </c>
      <c r="C107" s="7" t="s">
        <v>91</v>
      </c>
      <c r="D107" s="9" t="s">
        <v>92</v>
      </c>
      <c r="E107" s="38">
        <v>3000</v>
      </c>
      <c r="F107" s="38">
        <v>4116.47</v>
      </c>
      <c r="G107" s="59">
        <v>4000</v>
      </c>
      <c r="H107" s="59">
        <v>1700</v>
      </c>
      <c r="I107" s="59">
        <v>5700</v>
      </c>
    </row>
    <row r="108" spans="1:9" ht="12.75">
      <c r="A108" s="3" t="s">
        <v>307</v>
      </c>
      <c r="B108" s="5" t="s">
        <v>273</v>
      </c>
      <c r="C108" s="7" t="s">
        <v>93</v>
      </c>
      <c r="D108" s="9" t="s">
        <v>94</v>
      </c>
      <c r="E108" s="38">
        <v>2000</v>
      </c>
      <c r="F108" s="38">
        <v>7438.22</v>
      </c>
      <c r="G108" s="59">
        <v>2000</v>
      </c>
      <c r="H108" s="59">
        <v>0</v>
      </c>
      <c r="I108" s="59">
        <v>2000</v>
      </c>
    </row>
    <row r="109" spans="1:9" ht="12.75" hidden="1">
      <c r="A109" s="3" t="s">
        <v>307</v>
      </c>
      <c r="B109" s="5" t="s">
        <v>273</v>
      </c>
      <c r="C109" s="7" t="s">
        <v>174</v>
      </c>
      <c r="D109" s="9" t="s">
        <v>353</v>
      </c>
      <c r="E109" s="38">
        <v>0</v>
      </c>
      <c r="F109" s="38">
        <v>0</v>
      </c>
      <c r="G109" s="59">
        <v>0</v>
      </c>
      <c r="H109" s="59">
        <v>0</v>
      </c>
      <c r="I109" s="59">
        <v>0</v>
      </c>
    </row>
    <row r="110" spans="1:9" ht="12.75" hidden="1">
      <c r="A110" s="3" t="s">
        <v>307</v>
      </c>
      <c r="B110" s="5" t="s">
        <v>273</v>
      </c>
      <c r="C110" s="7" t="s">
        <v>95</v>
      </c>
      <c r="D110" s="9" t="s">
        <v>96</v>
      </c>
      <c r="E110" s="38">
        <v>300</v>
      </c>
      <c r="F110" s="38">
        <v>229.55</v>
      </c>
      <c r="G110" s="59">
        <v>0</v>
      </c>
      <c r="H110" s="59">
        <v>0</v>
      </c>
      <c r="I110" s="59">
        <v>0</v>
      </c>
    </row>
    <row r="111" spans="1:9" ht="12.75">
      <c r="A111" s="3" t="s">
        <v>307</v>
      </c>
      <c r="B111" s="5" t="s">
        <v>273</v>
      </c>
      <c r="C111" s="7" t="s">
        <v>354</v>
      </c>
      <c r="D111" s="9" t="s">
        <v>355</v>
      </c>
      <c r="E111" s="38">
        <v>120000</v>
      </c>
      <c r="F111" s="38">
        <v>15556.74</v>
      </c>
      <c r="G111" s="59">
        <v>120000</v>
      </c>
      <c r="H111" s="59">
        <v>-100000</v>
      </c>
      <c r="I111" s="59">
        <v>20000</v>
      </c>
    </row>
    <row r="112" spans="1:9" ht="12.75">
      <c r="A112" s="3" t="s">
        <v>307</v>
      </c>
      <c r="B112" s="5" t="s">
        <v>273</v>
      </c>
      <c r="C112" s="7" t="s">
        <v>356</v>
      </c>
      <c r="D112" s="9" t="s">
        <v>357</v>
      </c>
      <c r="E112" s="38">
        <v>5000</v>
      </c>
      <c r="F112" s="38">
        <v>10774.39</v>
      </c>
      <c r="G112" s="59">
        <v>10000</v>
      </c>
      <c r="H112" s="59">
        <v>0</v>
      </c>
      <c r="I112" s="59">
        <v>10000</v>
      </c>
    </row>
    <row r="113" spans="1:9" ht="12.75" hidden="1">
      <c r="A113" s="3" t="s">
        <v>307</v>
      </c>
      <c r="B113" s="5" t="s">
        <v>273</v>
      </c>
      <c r="C113" s="7" t="s">
        <v>358</v>
      </c>
      <c r="D113" s="9" t="s">
        <v>359</v>
      </c>
      <c r="E113" s="38">
        <v>130000</v>
      </c>
      <c r="F113" s="38">
        <v>52269.1</v>
      </c>
      <c r="G113" s="59">
        <v>231157</v>
      </c>
      <c r="H113" s="59">
        <v>-231157</v>
      </c>
      <c r="I113" s="59">
        <v>0</v>
      </c>
    </row>
    <row r="114" spans="1:9" ht="12.75">
      <c r="A114" s="3" t="s">
        <v>307</v>
      </c>
      <c r="B114" s="5" t="s">
        <v>273</v>
      </c>
      <c r="C114" s="7" t="s">
        <v>99</v>
      </c>
      <c r="D114" s="9" t="s">
        <v>100</v>
      </c>
      <c r="E114" s="38">
        <v>190650</v>
      </c>
      <c r="F114" s="38">
        <v>93392.66</v>
      </c>
      <c r="G114" s="59">
        <v>210400</v>
      </c>
      <c r="H114" s="59">
        <v>0</v>
      </c>
      <c r="I114" s="59">
        <v>210400</v>
      </c>
    </row>
    <row r="115" spans="1:9" ht="12.75">
      <c r="A115" s="3" t="s">
        <v>307</v>
      </c>
      <c r="B115" s="5" t="s">
        <v>273</v>
      </c>
      <c r="C115" s="7" t="s">
        <v>360</v>
      </c>
      <c r="D115" s="9" t="s">
        <v>361</v>
      </c>
      <c r="E115" s="38">
        <v>150000</v>
      </c>
      <c r="F115" s="38">
        <v>107666.36</v>
      </c>
      <c r="G115" s="59">
        <v>150000</v>
      </c>
      <c r="H115" s="59">
        <v>50000</v>
      </c>
      <c r="I115" s="59">
        <v>200000</v>
      </c>
    </row>
    <row r="116" spans="1:9" ht="12.75">
      <c r="A116" s="3" t="s">
        <v>307</v>
      </c>
      <c r="B116" s="5" t="s">
        <v>273</v>
      </c>
      <c r="C116" s="7" t="s">
        <v>111</v>
      </c>
      <c r="D116" s="9" t="s">
        <v>112</v>
      </c>
      <c r="E116" s="38">
        <v>700</v>
      </c>
      <c r="F116" s="38">
        <v>1035.03</v>
      </c>
      <c r="G116" s="59">
        <v>1200</v>
      </c>
      <c r="H116" s="59">
        <v>0</v>
      </c>
      <c r="I116" s="59">
        <v>1200</v>
      </c>
    </row>
    <row r="117" spans="1:9" ht="12.75">
      <c r="A117" s="3" t="s">
        <v>307</v>
      </c>
      <c r="B117" s="5" t="s">
        <v>273</v>
      </c>
      <c r="C117" s="7" t="s">
        <v>119</v>
      </c>
      <c r="D117" s="9" t="s">
        <v>120</v>
      </c>
      <c r="E117" s="38">
        <v>1000</v>
      </c>
      <c r="F117" s="38">
        <v>948</v>
      </c>
      <c r="G117" s="59">
        <v>1200</v>
      </c>
      <c r="H117" s="59">
        <v>0</v>
      </c>
      <c r="I117" s="59">
        <v>1200</v>
      </c>
    </row>
    <row r="118" spans="1:9" ht="12.75">
      <c r="A118" s="3" t="s">
        <v>307</v>
      </c>
      <c r="B118" s="5" t="s">
        <v>273</v>
      </c>
      <c r="C118" s="7" t="s">
        <v>121</v>
      </c>
      <c r="D118" s="9" t="s">
        <v>122</v>
      </c>
      <c r="E118" s="38">
        <v>5000</v>
      </c>
      <c r="F118" s="38">
        <v>4326.62</v>
      </c>
      <c r="G118" s="59">
        <v>5000</v>
      </c>
      <c r="H118" s="59">
        <v>0</v>
      </c>
      <c r="I118" s="59">
        <v>5000</v>
      </c>
    </row>
    <row r="119" spans="1:9" ht="12.75" hidden="1">
      <c r="A119" s="3" t="s">
        <v>307</v>
      </c>
      <c r="B119" s="5" t="s">
        <v>273</v>
      </c>
      <c r="C119" s="7" t="s">
        <v>123</v>
      </c>
      <c r="D119" s="9" t="s">
        <v>124</v>
      </c>
      <c r="E119" s="38">
        <v>0</v>
      </c>
      <c r="F119" s="38">
        <v>0</v>
      </c>
      <c r="G119" s="59">
        <v>0</v>
      </c>
      <c r="H119" s="59">
        <v>0</v>
      </c>
      <c r="I119" s="59">
        <v>0</v>
      </c>
    </row>
    <row r="120" spans="1:9" ht="12.75" hidden="1">
      <c r="A120" s="3" t="s">
        <v>307</v>
      </c>
      <c r="B120" s="5" t="s">
        <v>273</v>
      </c>
      <c r="C120" s="7" t="s">
        <v>362</v>
      </c>
      <c r="D120" s="9" t="s">
        <v>363</v>
      </c>
      <c r="E120" s="38">
        <v>0</v>
      </c>
      <c r="F120" s="38">
        <v>0</v>
      </c>
      <c r="G120" s="59">
        <v>0</v>
      </c>
      <c r="H120" s="59">
        <v>0</v>
      </c>
      <c r="I120" s="59">
        <v>0</v>
      </c>
    </row>
    <row r="121" spans="1:9" ht="12.75">
      <c r="A121" s="3" t="s">
        <v>307</v>
      </c>
      <c r="B121" s="5" t="s">
        <v>273</v>
      </c>
      <c r="C121" s="7" t="s">
        <v>133</v>
      </c>
      <c r="D121" s="9" t="s">
        <v>134</v>
      </c>
      <c r="E121" s="38">
        <v>60000</v>
      </c>
      <c r="F121" s="38">
        <v>38598.43</v>
      </c>
      <c r="G121" s="59">
        <v>60000</v>
      </c>
      <c r="H121" s="59">
        <v>14000</v>
      </c>
      <c r="I121" s="59">
        <v>74000</v>
      </c>
    </row>
    <row r="122" spans="1:9" ht="12.75">
      <c r="A122" s="3" t="s">
        <v>307</v>
      </c>
      <c r="B122" s="5" t="s">
        <v>273</v>
      </c>
      <c r="C122" s="7" t="s">
        <v>137</v>
      </c>
      <c r="D122" s="9" t="s">
        <v>138</v>
      </c>
      <c r="E122" s="38">
        <v>2000</v>
      </c>
      <c r="F122" s="38">
        <v>519.13</v>
      </c>
      <c r="G122" s="59">
        <v>2000</v>
      </c>
      <c r="H122" s="59">
        <v>0</v>
      </c>
      <c r="I122" s="59">
        <v>2000</v>
      </c>
    </row>
    <row r="123" spans="1:9" ht="12.75" hidden="1">
      <c r="A123" s="3" t="s">
        <v>307</v>
      </c>
      <c r="B123" s="5" t="s">
        <v>273</v>
      </c>
      <c r="C123" s="7" t="s">
        <v>141</v>
      </c>
      <c r="D123" s="9" t="s">
        <v>142</v>
      </c>
      <c r="E123" s="38">
        <v>0</v>
      </c>
      <c r="F123" s="38">
        <v>0</v>
      </c>
      <c r="G123" s="59">
        <v>0</v>
      </c>
      <c r="H123" s="59">
        <v>0</v>
      </c>
      <c r="I123" s="59">
        <v>0</v>
      </c>
    </row>
    <row r="124" spans="1:9" ht="12.75">
      <c r="A124" s="3" t="s">
        <v>307</v>
      </c>
      <c r="B124" s="5" t="s">
        <v>273</v>
      </c>
      <c r="C124" s="7" t="s">
        <v>143</v>
      </c>
      <c r="D124" s="9" t="s">
        <v>144</v>
      </c>
      <c r="E124" s="38">
        <v>36266.16</v>
      </c>
      <c r="F124" s="38">
        <v>0</v>
      </c>
      <c r="G124" s="59">
        <v>34599.5</v>
      </c>
      <c r="H124" s="59">
        <v>0</v>
      </c>
      <c r="I124" s="59">
        <v>34599.5</v>
      </c>
    </row>
    <row r="125" spans="1:9" ht="12.75" hidden="1">
      <c r="A125" s="3" t="s">
        <v>307</v>
      </c>
      <c r="B125" s="5" t="s">
        <v>273</v>
      </c>
      <c r="C125" s="7" t="s">
        <v>206</v>
      </c>
      <c r="D125" s="9" t="s">
        <v>335</v>
      </c>
      <c r="E125" s="38">
        <v>22674.84</v>
      </c>
      <c r="F125" s="38">
        <v>0</v>
      </c>
      <c r="G125" s="59">
        <v>0</v>
      </c>
      <c r="H125" s="59">
        <v>0</v>
      </c>
      <c r="I125" s="59">
        <v>0</v>
      </c>
    </row>
    <row r="126" spans="1:9" ht="12.75" hidden="1">
      <c r="A126" s="3" t="s">
        <v>307</v>
      </c>
      <c r="B126" s="5" t="s">
        <v>273</v>
      </c>
      <c r="C126" s="7" t="s">
        <v>145</v>
      </c>
      <c r="D126" s="9" t="s">
        <v>146</v>
      </c>
      <c r="E126" s="38">
        <v>0</v>
      </c>
      <c r="F126" s="38">
        <v>116.68</v>
      </c>
      <c r="G126" s="59">
        <v>0</v>
      </c>
      <c r="H126" s="59">
        <v>0</v>
      </c>
      <c r="I126" s="59">
        <v>0</v>
      </c>
    </row>
    <row r="127" spans="1:9" ht="12.75" hidden="1">
      <c r="A127" s="3" t="s">
        <v>307</v>
      </c>
      <c r="B127" s="5" t="s">
        <v>273</v>
      </c>
      <c r="C127" s="7" t="s">
        <v>364</v>
      </c>
      <c r="D127" s="9" t="s">
        <v>365</v>
      </c>
      <c r="E127" s="38">
        <v>0</v>
      </c>
      <c r="F127" s="38">
        <v>0</v>
      </c>
      <c r="G127" s="59">
        <v>0</v>
      </c>
      <c r="H127" s="59">
        <v>0</v>
      </c>
      <c r="I127" s="59">
        <v>0</v>
      </c>
    </row>
    <row r="128" spans="1:9" s="105" customFormat="1" ht="12.75">
      <c r="A128" s="99" t="s">
        <v>307</v>
      </c>
      <c r="B128" s="100" t="s">
        <v>273</v>
      </c>
      <c r="C128" s="101" t="s">
        <v>147</v>
      </c>
      <c r="D128" s="102" t="s">
        <v>148</v>
      </c>
      <c r="E128" s="103">
        <v>47250</v>
      </c>
      <c r="F128" s="103">
        <v>0</v>
      </c>
      <c r="G128" s="112">
        <v>47250</v>
      </c>
      <c r="H128" s="112">
        <v>0</v>
      </c>
      <c r="I128" s="112">
        <v>47250</v>
      </c>
    </row>
    <row r="129" spans="1:9" ht="12.75">
      <c r="A129" s="3" t="s">
        <v>307</v>
      </c>
      <c r="B129" s="5" t="s">
        <v>273</v>
      </c>
      <c r="C129" s="7" t="s">
        <v>153</v>
      </c>
      <c r="D129" s="9" t="s">
        <v>154</v>
      </c>
      <c r="E129" s="38">
        <v>4500</v>
      </c>
      <c r="F129" s="38">
        <v>6343.75</v>
      </c>
      <c r="G129" s="59">
        <v>4500</v>
      </c>
      <c r="H129" s="59">
        <v>400</v>
      </c>
      <c r="I129" s="59">
        <v>4900</v>
      </c>
    </row>
    <row r="130" spans="1:9" ht="12.75">
      <c r="A130" s="3" t="s">
        <v>307</v>
      </c>
      <c r="B130" s="5" t="s">
        <v>273</v>
      </c>
      <c r="C130" s="7" t="s">
        <v>155</v>
      </c>
      <c r="D130" s="9" t="s">
        <v>156</v>
      </c>
      <c r="E130" s="38">
        <v>0</v>
      </c>
      <c r="F130" s="38">
        <v>0</v>
      </c>
      <c r="G130" s="59">
        <v>0</v>
      </c>
      <c r="H130" s="59">
        <v>331157</v>
      </c>
      <c r="I130" s="59">
        <v>331157</v>
      </c>
    </row>
    <row r="131" spans="1:9" ht="12.75">
      <c r="A131" s="3">
        <v>60</v>
      </c>
      <c r="B131" s="5">
        <v>705</v>
      </c>
      <c r="C131" s="7">
        <v>6916</v>
      </c>
      <c r="D131" s="9" t="s">
        <v>152</v>
      </c>
      <c r="E131" s="38">
        <v>155000</v>
      </c>
      <c r="F131" s="38">
        <v>30000</v>
      </c>
      <c r="G131" s="38">
        <v>165000</v>
      </c>
      <c r="H131" s="38">
        <v>0</v>
      </c>
      <c r="I131" s="38">
        <v>165000</v>
      </c>
    </row>
    <row r="132" spans="1:9" ht="12.75" hidden="1">
      <c r="A132" s="3" t="s">
        <v>307</v>
      </c>
      <c r="B132" s="5" t="s">
        <v>273</v>
      </c>
      <c r="C132" s="7" t="s">
        <v>161</v>
      </c>
      <c r="D132" s="9" t="s">
        <v>162</v>
      </c>
      <c r="E132" s="38">
        <v>0</v>
      </c>
      <c r="F132" s="38">
        <v>0</v>
      </c>
      <c r="G132" s="59">
        <v>0</v>
      </c>
      <c r="H132" s="59">
        <v>0</v>
      </c>
      <c r="I132" s="59">
        <v>0</v>
      </c>
    </row>
    <row r="133" spans="1:9" ht="12.75" hidden="1">
      <c r="A133" s="3" t="s">
        <v>307</v>
      </c>
      <c r="B133" s="5" t="s">
        <v>273</v>
      </c>
      <c r="C133" s="7" t="s">
        <v>284</v>
      </c>
      <c r="D133" s="9" t="s">
        <v>285</v>
      </c>
      <c r="E133" s="38">
        <v>0</v>
      </c>
      <c r="F133" s="38">
        <v>0</v>
      </c>
      <c r="G133" s="59">
        <v>0</v>
      </c>
      <c r="H133" s="59">
        <v>0</v>
      </c>
      <c r="I133" s="59">
        <v>0</v>
      </c>
    </row>
    <row r="134" spans="1:9" ht="12.75">
      <c r="A134" s="3">
        <v>60</v>
      </c>
      <c r="B134" s="5">
        <v>705</v>
      </c>
      <c r="C134" s="7">
        <v>9811</v>
      </c>
      <c r="D134" s="62" t="s">
        <v>3</v>
      </c>
      <c r="E134" s="38">
        <v>50450</v>
      </c>
      <c r="F134" s="38">
        <v>0</v>
      </c>
      <c r="G134" s="59">
        <v>47600</v>
      </c>
      <c r="H134" s="59">
        <v>0</v>
      </c>
      <c r="I134" s="38">
        <v>47600</v>
      </c>
    </row>
    <row r="135" spans="4:9" ht="12.75">
      <c r="D135" s="17" t="s">
        <v>378</v>
      </c>
      <c r="E135" s="13">
        <v>2745057.5985624</v>
      </c>
      <c r="F135" s="13">
        <v>2127693.2</v>
      </c>
      <c r="G135" s="13">
        <v>2798855.4417592</v>
      </c>
      <c r="H135" s="13">
        <v>121157.18044809601</v>
      </c>
      <c r="I135" s="13">
        <v>3014862.63</v>
      </c>
    </row>
    <row r="136" spans="5:9" ht="12.75">
      <c r="E136" s="66"/>
      <c r="F136" s="66"/>
      <c r="G136" s="66"/>
      <c r="H136" s="66"/>
      <c r="I136" s="66"/>
    </row>
    <row r="137" spans="4:9" ht="13.5" thickBot="1">
      <c r="D137" s="17" t="s">
        <v>379</v>
      </c>
      <c r="E137" s="15">
        <v>0.0014375997707247734</v>
      </c>
      <c r="F137" s="15">
        <v>-994001.98</v>
      </c>
      <c r="G137" s="15">
        <v>123107.18824080005</v>
      </c>
      <c r="H137" s="15">
        <v>-28257.180448096013</v>
      </c>
      <c r="I137" s="15">
        <v>0</v>
      </c>
    </row>
    <row r="138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scale="64" r:id="rId4"/>
  <headerFooter>
    <oddHeader>&amp;C&amp;G</oddHeader>
    <oddFooter>&amp;CPage &amp;P of &amp;N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workbookViewId="0" topLeftCell="A1">
      <selection activeCell="M36" sqref="M36"/>
    </sheetView>
  </sheetViews>
  <sheetFormatPr defaultColWidth="9.140625" defaultRowHeight="12.75"/>
  <cols>
    <col min="3" max="3" width="13.28125" style="0" bestFit="1" customWidth="1"/>
    <col min="4" max="4" width="43.00390625" style="0" customWidth="1"/>
    <col min="5" max="5" width="11.7109375" style="0" bestFit="1" customWidth="1"/>
    <col min="6" max="6" width="14.7109375" style="0" hidden="1" customWidth="1"/>
    <col min="7" max="7" width="10.7109375" style="0" hidden="1" customWidth="1"/>
    <col min="8" max="8" width="18.28125" style="0" hidden="1" customWidth="1"/>
    <col min="9" max="9" width="13.00390625" style="0" customWidth="1"/>
  </cols>
  <sheetData>
    <row r="1" ht="12.75">
      <c r="A1" s="63" t="s">
        <v>409</v>
      </c>
    </row>
    <row r="2" ht="12.75">
      <c r="A2" s="32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31" t="s">
        <v>400</v>
      </c>
      <c r="F5" s="31" t="s">
        <v>411</v>
      </c>
      <c r="G5" s="33" t="s">
        <v>395</v>
      </c>
      <c r="H5" s="33" t="s">
        <v>382</v>
      </c>
      <c r="I5" s="33" t="s">
        <v>413</v>
      </c>
    </row>
    <row r="6" spans="1:9" ht="12.75" hidden="1">
      <c r="A6" s="3" t="s">
        <v>366</v>
      </c>
      <c r="B6" s="5" t="s">
        <v>1</v>
      </c>
      <c r="C6" s="7" t="s">
        <v>41</v>
      </c>
      <c r="D6" s="9" t="s">
        <v>42</v>
      </c>
      <c r="E6" s="38">
        <v>0</v>
      </c>
      <c r="F6" s="38">
        <v>0</v>
      </c>
      <c r="G6" s="38">
        <v>0</v>
      </c>
      <c r="H6" s="38">
        <v>0</v>
      </c>
      <c r="I6" s="59">
        <v>0</v>
      </c>
    </row>
    <row r="7" spans="1:9" ht="12.75">
      <c r="A7" s="3" t="s">
        <v>366</v>
      </c>
      <c r="B7" s="5" t="s">
        <v>1</v>
      </c>
      <c r="C7" s="7" t="s">
        <v>47</v>
      </c>
      <c r="D7" s="9" t="s">
        <v>48</v>
      </c>
      <c r="E7" s="38">
        <v>30</v>
      </c>
      <c r="F7" s="38">
        <v>16.23</v>
      </c>
      <c r="G7" s="38">
        <v>0</v>
      </c>
      <c r="H7" s="38">
        <v>32</v>
      </c>
      <c r="I7" s="59">
        <v>32</v>
      </c>
    </row>
    <row r="8" spans="1:9" ht="12.75">
      <c r="A8" s="3" t="s">
        <v>366</v>
      </c>
      <c r="B8" s="5" t="s">
        <v>1</v>
      </c>
      <c r="C8" s="7" t="s">
        <v>53</v>
      </c>
      <c r="D8" s="9" t="s">
        <v>54</v>
      </c>
      <c r="E8" s="38">
        <v>50450</v>
      </c>
      <c r="F8" s="38">
        <v>22010.4</v>
      </c>
      <c r="G8" s="59">
        <v>0</v>
      </c>
      <c r="H8" s="38">
        <v>47600</v>
      </c>
      <c r="I8" s="59">
        <v>47600</v>
      </c>
    </row>
    <row r="9" spans="4:9" ht="12.75">
      <c r="D9" s="16" t="s">
        <v>377</v>
      </c>
      <c r="E9" s="12">
        <v>50480</v>
      </c>
      <c r="F9" s="12">
        <v>22026.63</v>
      </c>
      <c r="G9" s="12">
        <v>0</v>
      </c>
      <c r="H9" s="12">
        <v>47632</v>
      </c>
      <c r="I9" s="12">
        <v>47632</v>
      </c>
    </row>
    <row r="10" spans="4:6" ht="12.75">
      <c r="D10" s="9"/>
      <c r="E10" s="11"/>
      <c r="F10" s="11"/>
    </row>
    <row r="11" spans="1:6" ht="12.75">
      <c r="A11" s="3"/>
      <c r="B11" s="5"/>
      <c r="C11" s="7"/>
      <c r="D11" s="9"/>
      <c r="E11" s="11"/>
      <c r="F11" s="11"/>
    </row>
    <row r="12" spans="1:9" ht="12.75">
      <c r="A12" s="18" t="s">
        <v>380</v>
      </c>
      <c r="B12" s="19"/>
      <c r="C12" s="20"/>
      <c r="D12" s="21"/>
      <c r="E12" s="22"/>
      <c r="F12" s="22"/>
      <c r="G12" s="35"/>
      <c r="H12" s="35"/>
      <c r="I12" s="35"/>
    </row>
    <row r="13" spans="1:9" ht="12.75">
      <c r="A13" s="27" t="s">
        <v>373</v>
      </c>
      <c r="B13" s="28" t="s">
        <v>374</v>
      </c>
      <c r="C13" s="29" t="s">
        <v>375</v>
      </c>
      <c r="D13" s="30" t="s">
        <v>376</v>
      </c>
      <c r="E13" s="31" t="s">
        <v>400</v>
      </c>
      <c r="F13" s="31" t="s">
        <v>411</v>
      </c>
      <c r="G13" s="31" t="s">
        <v>395</v>
      </c>
      <c r="H13" s="31" t="s">
        <v>382</v>
      </c>
      <c r="I13" s="31" t="s">
        <v>413</v>
      </c>
    </row>
    <row r="14" spans="1:10" ht="12.75">
      <c r="A14" s="3" t="s">
        <v>366</v>
      </c>
      <c r="B14" s="5" t="s">
        <v>1</v>
      </c>
      <c r="C14" s="7" t="s">
        <v>143</v>
      </c>
      <c r="D14" s="9" t="s">
        <v>367</v>
      </c>
      <c r="E14" s="38">
        <v>50450</v>
      </c>
      <c r="F14" s="38">
        <v>0</v>
      </c>
      <c r="G14" s="38">
        <v>0</v>
      </c>
      <c r="H14" s="38">
        <v>47600</v>
      </c>
      <c r="I14" s="59">
        <v>47600</v>
      </c>
      <c r="J14" s="63"/>
    </row>
    <row r="15" spans="1:9" ht="12.75" hidden="1">
      <c r="A15" s="3" t="s">
        <v>366</v>
      </c>
      <c r="B15" s="5" t="s">
        <v>1</v>
      </c>
      <c r="C15" s="7" t="s">
        <v>206</v>
      </c>
      <c r="D15" s="9" t="s">
        <v>335</v>
      </c>
      <c r="E15" s="38">
        <v>0</v>
      </c>
      <c r="F15" s="38">
        <v>0</v>
      </c>
      <c r="G15" s="38">
        <v>0</v>
      </c>
      <c r="H15" s="38">
        <v>0</v>
      </c>
      <c r="I15" s="59">
        <v>0</v>
      </c>
    </row>
    <row r="16" spans="1:10" ht="12.75" hidden="1">
      <c r="A16" s="3" t="s">
        <v>366</v>
      </c>
      <c r="B16" s="5" t="s">
        <v>1</v>
      </c>
      <c r="C16" s="7" t="s">
        <v>151</v>
      </c>
      <c r="D16" s="9" t="s">
        <v>368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63"/>
    </row>
    <row r="17" spans="4:9" ht="12.75">
      <c r="D17" s="17" t="s">
        <v>378</v>
      </c>
      <c r="E17" s="13">
        <v>50450</v>
      </c>
      <c r="F17" s="13">
        <v>0</v>
      </c>
      <c r="G17" s="13">
        <v>0</v>
      </c>
      <c r="H17" s="13">
        <v>47600</v>
      </c>
      <c r="I17" s="13">
        <v>47600</v>
      </c>
    </row>
    <row r="19" spans="4:9" ht="13.5" thickBot="1">
      <c r="D19" s="17" t="s">
        <v>379</v>
      </c>
      <c r="E19" s="15">
        <v>30</v>
      </c>
      <c r="F19" s="15">
        <v>22026.63</v>
      </c>
      <c r="G19" s="15">
        <v>0</v>
      </c>
      <c r="H19" s="15">
        <v>32</v>
      </c>
      <c r="I19" s="15">
        <v>32</v>
      </c>
    </row>
    <row r="20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r:id="rId4"/>
  <headerFooter>
    <oddHeader>&amp;C&amp;G</oddHeader>
    <oddFooter>&amp;CPage &amp;P of &amp;N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workbookViewId="0" topLeftCell="A1">
      <selection activeCell="C26" sqref="C26"/>
    </sheetView>
  </sheetViews>
  <sheetFormatPr defaultColWidth="9.140625" defaultRowHeight="12.75"/>
  <cols>
    <col min="2" max="2" width="11.7109375" style="0" bestFit="1" customWidth="1"/>
    <col min="3" max="3" width="13.28125" style="0" bestFit="1" customWidth="1"/>
    <col min="4" max="4" width="43.00390625" style="0" customWidth="1"/>
    <col min="5" max="5" width="14.7109375" style="0" customWidth="1"/>
    <col min="6" max="6" width="14.7109375" style="0" hidden="1" customWidth="1"/>
    <col min="7" max="7" width="13.57421875" style="0" hidden="1" customWidth="1"/>
    <col min="8" max="8" width="18.28125" style="0" hidden="1" customWidth="1"/>
    <col min="9" max="9" width="14.7109375" style="0" customWidth="1"/>
  </cols>
  <sheetData>
    <row r="1" ht="12.75">
      <c r="A1" s="63" t="s">
        <v>410</v>
      </c>
    </row>
    <row r="2" ht="12.75">
      <c r="A2" s="32"/>
    </row>
    <row r="3" spans="1:6" s="1" customFormat="1" ht="12.75">
      <c r="A3" s="2"/>
      <c r="B3" s="4"/>
      <c r="C3" s="6"/>
      <c r="D3" s="8"/>
      <c r="E3" s="10"/>
      <c r="F3" s="10"/>
    </row>
    <row r="4" spans="1:9" s="1" customFormat="1" ht="12.75">
      <c r="A4" s="18" t="s">
        <v>381</v>
      </c>
      <c r="B4" s="23"/>
      <c r="C4" s="24"/>
      <c r="D4" s="25"/>
      <c r="E4" s="26"/>
      <c r="F4" s="26"/>
      <c r="G4" s="34"/>
      <c r="H4" s="34"/>
      <c r="I4" s="34"/>
    </row>
    <row r="5" spans="1:9" s="1" customFormat="1" ht="12.75">
      <c r="A5" s="27" t="s">
        <v>373</v>
      </c>
      <c r="B5" s="28" t="s">
        <v>374</v>
      </c>
      <c r="C5" s="29" t="s">
        <v>375</v>
      </c>
      <c r="D5" s="30" t="s">
        <v>376</v>
      </c>
      <c r="E5" s="31" t="s">
        <v>400</v>
      </c>
      <c r="F5" s="31" t="s">
        <v>411</v>
      </c>
      <c r="G5" s="33" t="s">
        <v>395</v>
      </c>
      <c r="H5" s="33" t="s">
        <v>382</v>
      </c>
      <c r="I5" s="33" t="s">
        <v>413</v>
      </c>
    </row>
    <row r="6" spans="1:9" ht="12.75">
      <c r="A6" s="3" t="s">
        <v>369</v>
      </c>
      <c r="B6" s="5" t="s">
        <v>287</v>
      </c>
      <c r="C6" s="7" t="s">
        <v>292</v>
      </c>
      <c r="D6" s="9" t="s">
        <v>370</v>
      </c>
      <c r="E6" s="38">
        <v>21999.96</v>
      </c>
      <c r="F6" s="38">
        <v>10999.98</v>
      </c>
      <c r="G6" s="38">
        <v>21999.96</v>
      </c>
      <c r="H6" s="38">
        <v>0</v>
      </c>
      <c r="I6" s="59">
        <v>21999.96</v>
      </c>
    </row>
    <row r="7" spans="1:9" ht="12.75" hidden="1">
      <c r="A7" s="3" t="s">
        <v>369</v>
      </c>
      <c r="B7" s="5" t="s">
        <v>287</v>
      </c>
      <c r="C7" s="7" t="s">
        <v>371</v>
      </c>
      <c r="D7" s="9" t="s">
        <v>372</v>
      </c>
      <c r="E7" s="38">
        <v>0</v>
      </c>
      <c r="F7" s="38">
        <v>0</v>
      </c>
      <c r="G7" s="38">
        <v>0</v>
      </c>
      <c r="H7" s="38">
        <v>0</v>
      </c>
      <c r="I7" s="59">
        <v>0</v>
      </c>
    </row>
    <row r="8" spans="1:9" ht="12.75">
      <c r="A8" s="3" t="s">
        <v>369</v>
      </c>
      <c r="B8" s="5" t="s">
        <v>287</v>
      </c>
      <c r="C8" s="7" t="s">
        <v>47</v>
      </c>
      <c r="D8" s="9" t="s">
        <v>48</v>
      </c>
      <c r="E8" s="38">
        <v>30</v>
      </c>
      <c r="F8" s="38">
        <v>16.15</v>
      </c>
      <c r="G8" s="38">
        <v>30</v>
      </c>
      <c r="H8" s="38">
        <v>0</v>
      </c>
      <c r="I8" s="59">
        <v>30</v>
      </c>
    </row>
    <row r="9" spans="4:9" ht="12.75">
      <c r="D9" s="16" t="s">
        <v>377</v>
      </c>
      <c r="E9" s="12">
        <v>22029.96</v>
      </c>
      <c r="F9" s="12">
        <v>11016.13</v>
      </c>
      <c r="G9" s="12">
        <v>22029.96</v>
      </c>
      <c r="H9" s="12">
        <v>0</v>
      </c>
      <c r="I9" s="12">
        <v>22029.96</v>
      </c>
    </row>
    <row r="10" spans="4:6" ht="12.75">
      <c r="D10" s="9"/>
      <c r="E10" s="11"/>
      <c r="F10" s="11"/>
    </row>
    <row r="11" spans="1:6" ht="12.75">
      <c r="A11" s="3"/>
      <c r="B11" s="5"/>
      <c r="C11" s="7"/>
      <c r="D11" s="9"/>
      <c r="E11" s="11"/>
      <c r="F11" s="11"/>
    </row>
    <row r="12" spans="1:9" ht="12.75">
      <c r="A12" s="18" t="s">
        <v>380</v>
      </c>
      <c r="B12" s="19"/>
      <c r="C12" s="20"/>
      <c r="D12" s="21"/>
      <c r="E12" s="22"/>
      <c r="F12" s="22"/>
      <c r="G12" s="35"/>
      <c r="H12" s="35"/>
      <c r="I12" s="35"/>
    </row>
    <row r="13" spans="1:9" ht="12.75">
      <c r="A13" s="27" t="s">
        <v>373</v>
      </c>
      <c r="B13" s="28" t="s">
        <v>374</v>
      </c>
      <c r="C13" s="29" t="s">
        <v>375</v>
      </c>
      <c r="D13" s="30" t="s">
        <v>376</v>
      </c>
      <c r="E13" s="31" t="s">
        <v>400</v>
      </c>
      <c r="F13" s="31" t="s">
        <v>411</v>
      </c>
      <c r="G13" s="31" t="s">
        <v>395</v>
      </c>
      <c r="H13" s="31" t="s">
        <v>382</v>
      </c>
      <c r="I13" s="31" t="s">
        <v>413</v>
      </c>
    </row>
    <row r="14" spans="1:9" ht="12.75">
      <c r="A14" s="3" t="s">
        <v>369</v>
      </c>
      <c r="B14" s="5" t="s">
        <v>287</v>
      </c>
      <c r="C14" s="7" t="s">
        <v>165</v>
      </c>
      <c r="D14" s="9" t="s">
        <v>166</v>
      </c>
      <c r="E14" s="38">
        <v>21999.96</v>
      </c>
      <c r="F14" s="38">
        <v>9166.65</v>
      </c>
      <c r="G14" s="60">
        <v>21999.96</v>
      </c>
      <c r="H14" s="38">
        <v>0</v>
      </c>
      <c r="I14" s="38">
        <v>21999.96</v>
      </c>
    </row>
    <row r="15" spans="4:9" ht="12.75">
      <c r="D15" s="17" t="s">
        <v>378</v>
      </c>
      <c r="E15" s="13">
        <v>21999.96</v>
      </c>
      <c r="F15" s="13">
        <v>9166.65</v>
      </c>
      <c r="G15" s="13">
        <v>21999.96</v>
      </c>
      <c r="H15" s="13">
        <v>0</v>
      </c>
      <c r="I15" s="13">
        <v>21999.96</v>
      </c>
    </row>
    <row r="17" spans="4:9" ht="13.5" thickBot="1">
      <c r="D17" s="17" t="s">
        <v>379</v>
      </c>
      <c r="E17" s="15">
        <v>30</v>
      </c>
      <c r="F17" s="15">
        <v>1849.4799999999996</v>
      </c>
      <c r="G17" s="15">
        <v>30</v>
      </c>
      <c r="H17" s="15">
        <v>0</v>
      </c>
      <c r="I17" s="15">
        <v>30</v>
      </c>
    </row>
    <row r="18" ht="13.5" thickTop="1"/>
  </sheetData>
  <sheetProtection/>
  <printOptions horizontalCentered="1"/>
  <pageMargins left="0.25" right="0.25" top="1.25" bottom="0.5" header="0.3" footer="0.3"/>
  <pageSetup fitToHeight="0" fitToWidth="1" horizontalDpi="600" verticalDpi="600" orientation="portrait" scale="96" r:id="rId2"/>
  <headerFooter>
    <oddHeader>&amp;C&amp;G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jgould</dc:creator>
  <cp:keywords/>
  <dc:description/>
  <cp:lastModifiedBy>jgould</cp:lastModifiedBy>
  <cp:lastPrinted>2016-10-03T21:39:16Z</cp:lastPrinted>
  <dcterms:created xsi:type="dcterms:W3CDTF">2014-10-06T18:32:29Z</dcterms:created>
  <dcterms:modified xsi:type="dcterms:W3CDTF">2016-12-09T17:10:11Z</dcterms:modified>
  <cp:category/>
  <cp:version/>
  <cp:contentType/>
  <cp:contentStatus/>
</cp:coreProperties>
</file>